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001"/>
  <workbookPr/>
  <mc:AlternateContent xmlns:mc="http://schemas.openxmlformats.org/markup-compatibility/2006">
    <mc:Choice Requires="x15">
      <x15ac:absPath xmlns:x15ac="http://schemas.microsoft.com/office/spreadsheetml/2010/11/ac" url="F:\"/>
    </mc:Choice>
  </mc:AlternateContent>
  <xr:revisionPtr revIDLastSave="0" documentId="8_{1E2221D7-7646-4D9E-B266-07E79C4CAC1B}" xr6:coauthVersionLast="45" xr6:coauthVersionMax="45" xr10:uidLastSave="{00000000-0000-0000-0000-000000000000}"/>
  <bookViews>
    <workbookView xWindow="-120" yWindow="-120" windowWidth="29040" windowHeight="15840" xr2:uid="{00000000-000D-0000-FFFF-FFFF00000000}"/>
  </bookViews>
  <sheets>
    <sheet name="2020" sheetId="1" r:id="rId1"/>
  </sheet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J64" i="1" l="1"/>
  <c r="J74" i="1"/>
  <c r="J69" i="1"/>
  <c r="J67" i="1"/>
  <c r="J81" i="1" l="1"/>
  <c r="I81" i="1"/>
  <c r="G81" i="1"/>
  <c r="A65" i="1"/>
  <c r="A66" i="1" s="1"/>
  <c r="A67" i="1" s="1"/>
  <c r="A68" i="1" s="1"/>
  <c r="A69" i="1" s="1"/>
  <c r="A70" i="1" s="1"/>
  <c r="A71" i="1" s="1"/>
  <c r="A72" i="1" s="1"/>
  <c r="A73" i="1" s="1"/>
  <c r="A74" i="1" s="1"/>
  <c r="A75" i="1" s="1"/>
  <c r="A76" i="1" s="1"/>
  <c r="A77" i="1" s="1"/>
  <c r="A78" i="1" s="1"/>
  <c r="A79" i="1" s="1"/>
  <c r="A80" i="1" s="1"/>
  <c r="A11" i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7" i="1" s="1"/>
  <c r="A38" i="1" s="1"/>
  <c r="A39" i="1" s="1"/>
  <c r="A40" i="1" s="1"/>
  <c r="A41" i="1" s="1"/>
  <c r="A42" i="1" s="1"/>
  <c r="A43" i="1" s="1"/>
  <c r="A44" i="1" s="1"/>
  <c r="A45" i="1" s="1"/>
  <c r="A46" i="1" s="1"/>
  <c r="A47" i="1" s="1"/>
  <c r="A48" i="1" s="1"/>
  <c r="A49" i="1" s="1"/>
  <c r="A50" i="1" s="1"/>
  <c r="A51" i="1" s="1"/>
  <c r="A52" i="1" s="1"/>
  <c r="A53" i="1" s="1"/>
  <c r="A54" i="1" s="1"/>
  <c r="A55" i="1" s="1"/>
  <c r="A56" i="1" s="1"/>
  <c r="A57" i="1" s="1"/>
  <c r="A58" i="1" s="1"/>
  <c r="A59" i="1" s="1"/>
</calcChain>
</file>

<file path=xl/sharedStrings.xml><?xml version="1.0" encoding="utf-8"?>
<sst xmlns="http://schemas.openxmlformats.org/spreadsheetml/2006/main" count="378" uniqueCount="214">
  <si>
    <t xml:space="preserve">Оперативний щоквартальний звіт </t>
  </si>
  <si>
    <t>№ з/п</t>
  </si>
  <si>
    <t>Проєкт (№, назва, адреса реалізації, Команда, лідер Команди)</t>
  </si>
  <si>
    <t>Найменування робіт, товарів, послуг</t>
  </si>
  <si>
    <t>Замовник проєкту</t>
  </si>
  <si>
    <t>Погодження з Командою технічних вимог (ТВ) (дата)                     та календарного плану (КП) (дата)</t>
  </si>
  <si>
    <t>Наявність договору на виконання робіт (закупівлі товарів, послуг)     (дата)</t>
  </si>
  <si>
    <t>Сума проєкту  (тис. грн)</t>
  </si>
  <si>
    <t>Стан реалізації проєкту</t>
  </si>
  <si>
    <t>Посилання на тендерну закупівлю (відповідно до найменування робіт, товарів, послуг)</t>
  </si>
  <si>
    <t>Профінансовано, тис.грн</t>
  </si>
  <si>
    <t>Фотозвіт результату реалізації</t>
  </si>
  <si>
    <t>Альтернативний звіт Команди (так/ні)</t>
  </si>
  <si>
    <t>Факт</t>
  </si>
  <si>
    <t>Економія</t>
  </si>
  <si>
    <t xml:space="preserve">Головний розпорядник бюджетних коштів - </t>
  </si>
  <si>
    <t>Всього:</t>
  </si>
  <si>
    <t>Х</t>
  </si>
  <si>
    <r>
      <rPr>
        <b/>
        <sz val="14"/>
        <color theme="1"/>
        <rFont val="Times New Roman"/>
        <family val="1"/>
        <charset val="204"/>
      </rPr>
      <t>№20</t>
    </r>
    <r>
      <rPr>
        <sz val="14"/>
        <color theme="1"/>
        <rFont val="Times New Roman"/>
        <family val="1"/>
        <charset val="204"/>
      </rPr>
      <t xml:space="preserve"> Мультимедійне обладнання в СЗШ № 184 м. Києва, Мішина Алла Семенівна</t>
    </r>
  </si>
  <si>
    <t>Інтерактивна дошка, проектор, ноутбук</t>
  </si>
  <si>
    <r>
      <rPr>
        <b/>
        <sz val="14"/>
        <color theme="1"/>
        <rFont val="Times New Roman"/>
        <family val="1"/>
        <charset val="204"/>
      </rPr>
      <t>№ 32</t>
    </r>
    <r>
      <rPr>
        <sz val="14"/>
        <color theme="1"/>
        <rFont val="Times New Roman"/>
        <family val="1"/>
        <charset val="204"/>
      </rPr>
      <t xml:space="preserve"> Світлове обладнання сцени СЗШ № 184, Мішина Алла Семенівна</t>
    </r>
  </si>
  <si>
    <t>Професійна LED,Компактна LED, світлодіодний прожектор, шторки для прожектора,кабель, професійний розєм,струбцина для кріплення світлових приладів</t>
  </si>
  <si>
    <r>
      <rPr>
        <b/>
        <sz val="14"/>
        <color theme="1"/>
        <rFont val="Times New Roman"/>
        <family val="1"/>
        <charset val="204"/>
      </rPr>
      <t>№67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201, Федоренко Ярослав Юрійович</t>
    </r>
  </si>
  <si>
    <t>Комплект звукового обладнання потожністю 700 Вт, мультимедійний проєктор,інтерактивна дошка, ноутбук.</t>
  </si>
  <si>
    <r>
      <rPr>
        <b/>
        <sz val="14"/>
        <color theme="1"/>
        <rFont val="Times New Roman"/>
        <family val="1"/>
        <charset val="204"/>
      </rPr>
      <t>№68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4,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</si>
  <si>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№69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99,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</si>
  <si>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№70</t>
    </r>
    <r>
      <rPr>
        <sz val="14"/>
        <color theme="1"/>
        <rFont val="Times New Roman"/>
        <family val="1"/>
        <charset val="204"/>
      </rPr>
      <t xml:space="preserve">  Звукове та мультимедійне обладнання для школи № 224,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</si>
  <si>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№71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146,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</si>
  <si>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№72 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65,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</si>
  <si>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№76 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81,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</si>
  <si>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№77  </t>
    </r>
    <r>
      <rPr>
        <sz val="14"/>
        <color theme="1"/>
        <rFont val="Times New Roman"/>
        <family val="1"/>
        <charset val="204"/>
      </rPr>
      <t>Звукове та мультимедійне обладнання для школи № 137,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</si>
  <si>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№78 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246,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</si>
  <si>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№80  </t>
    </r>
    <r>
      <rPr>
        <sz val="14"/>
        <color theme="1"/>
        <rFont val="Times New Roman"/>
        <family val="1"/>
        <charset val="204"/>
      </rPr>
      <t>Звукове та мультимедійне обладнання для школи-інтернату № 14,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</si>
  <si>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№83  З</t>
    </r>
    <r>
      <rPr>
        <sz val="14"/>
        <color theme="1"/>
        <rFont val="Times New Roman"/>
        <family val="1"/>
        <charset val="204"/>
      </rPr>
      <t>вукове обладнання, проектори та проекційні дошки для НВКБерегиня, Федоренко Ярослав Юрійович</t>
    </r>
  </si>
  <si>
    <t>Комплект звукового обладнання потожністю 700 Вт, мультимедійний проєктор, проекційний екран.</t>
  </si>
  <si>
    <r>
      <rPr>
        <b/>
        <sz val="14"/>
        <color theme="1"/>
        <rFont val="Times New Roman"/>
        <family val="1"/>
        <charset val="204"/>
      </rPr>
      <t>№86</t>
    </r>
    <r>
      <rPr>
        <sz val="14"/>
        <color theme="1"/>
        <rFont val="Times New Roman"/>
        <family val="1"/>
        <charset val="204"/>
      </rPr>
      <t xml:space="preserve">  Мультимедійне обладнання для школи-інтернату № 18, Федоренко Ярослав Юрійович</t>
    </r>
  </si>
  <si>
    <t>Мультимедійний проектор, інтерактивна дошка, ноутбук.</t>
  </si>
  <si>
    <r>
      <rPr>
        <b/>
        <sz val="14"/>
        <color theme="1"/>
        <rFont val="Times New Roman"/>
        <family val="1"/>
        <charset val="204"/>
      </rPr>
      <t>№89</t>
    </r>
    <r>
      <rPr>
        <sz val="14"/>
        <color theme="1"/>
        <rFont val="Times New Roman"/>
        <family val="1"/>
        <charset val="204"/>
      </rPr>
      <t xml:space="preserve">  Мультимедійне обладнання для школи №158,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</si>
  <si>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№93</t>
    </r>
    <r>
      <rPr>
        <sz val="14"/>
        <color theme="1"/>
        <rFont val="Times New Roman"/>
        <family val="1"/>
        <charset val="204"/>
      </rPr>
      <t xml:space="preserve">  Звукове обладнання, проектори та проекційні дошки для школи-інтернату №26, Гаврильченко Наталія Миколаївна</t>
    </r>
  </si>
  <si>
    <r>
      <rPr>
        <b/>
        <sz val="14"/>
        <color theme="1"/>
        <rFont val="Times New Roman"/>
        <family val="1"/>
        <charset val="204"/>
      </rPr>
      <t xml:space="preserve">№96 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234,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</si>
  <si>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№100</t>
    </r>
    <r>
      <rPr>
        <sz val="14"/>
        <color theme="1"/>
        <rFont val="Times New Roman"/>
        <family val="1"/>
        <charset val="204"/>
      </rPr>
      <t xml:space="preserve"> Звукове та мультимедійне обладнання для школи № 180,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</si>
  <si>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№101  </t>
    </r>
    <r>
      <rPr>
        <sz val="14"/>
        <color theme="1"/>
        <rFont val="Times New Roman"/>
        <family val="1"/>
        <charset val="204"/>
      </rPr>
      <t>Звукове обладнання, проектори та проекційні дошки для НВК №30ЕкоНад,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</si>
  <si>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№113</t>
    </r>
    <r>
      <rPr>
        <sz val="14"/>
        <color theme="1"/>
        <rFont val="Times New Roman"/>
        <family val="1"/>
        <charset val="204"/>
      </rPr>
      <t xml:space="preserve">  Сучасні комп’ютери для школи №129, Федоренко Ярослав Юрійович</t>
    </r>
  </si>
  <si>
    <t>Системний блок, монітор, клавіатура, мишка.</t>
  </si>
  <si>
    <r>
      <rPr>
        <b/>
        <sz val="14"/>
        <color theme="1"/>
        <rFont val="Times New Roman"/>
        <family val="1"/>
        <charset val="204"/>
      </rPr>
      <t>№182</t>
    </r>
    <r>
      <rPr>
        <sz val="14"/>
        <color theme="1"/>
        <rFont val="Times New Roman"/>
        <family val="1"/>
        <charset val="204"/>
      </rPr>
      <t xml:space="preserve">  Сучасні комп’ютери для школи № 228,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</si>
  <si>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№202</t>
    </r>
    <r>
      <rPr>
        <sz val="14"/>
        <color theme="1"/>
        <rFont val="Times New Roman"/>
        <family val="1"/>
        <charset val="204"/>
      </rPr>
      <t xml:space="preserve">  Ігрове обладнання для дитячого майданчика НВКСтрумочок, Федоренко Ярослав Юрійович</t>
    </r>
  </si>
  <si>
    <t>Пісочниця з гіркою,гірка мала, гойдалка на пружинах,гойдалка балансир,пісочний столик, пісочниця мала, доставка та монтаж обладнання.</t>
  </si>
  <si>
    <r>
      <rPr>
        <b/>
        <sz val="14"/>
        <color theme="1"/>
        <rFont val="Times New Roman"/>
        <family val="1"/>
        <charset val="204"/>
      </rPr>
      <t>№204</t>
    </r>
    <r>
      <rPr>
        <sz val="14"/>
        <color theme="1"/>
        <rFont val="Times New Roman"/>
        <family val="1"/>
        <charset val="204"/>
      </rPr>
      <t xml:space="preserve">  Звукове обладнання, проектори та проекційні дошки для НВК №183Фортуна,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</si>
  <si>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№246  </t>
    </r>
    <r>
      <rPr>
        <sz val="14"/>
        <color theme="1"/>
        <rFont val="Times New Roman"/>
        <family val="1"/>
        <charset val="204"/>
      </rPr>
      <t>Світлове та мультимедійне обладнання для школи №120, Федоренко Ярослав Юрійович</t>
    </r>
  </si>
  <si>
    <t xml:space="preserve">Світлодіодний прожектор,Світлодіодна LED, світловий контролер, мікрофонний кабель, конектори, кріплення, металеві конструкції, доставка та монтаж, мультимедійний проектор. </t>
  </si>
  <si>
    <r>
      <rPr>
        <b/>
        <sz val="14"/>
        <color theme="1"/>
        <rFont val="Times New Roman"/>
        <family val="1"/>
        <charset val="204"/>
      </rPr>
      <t>№249</t>
    </r>
    <r>
      <rPr>
        <sz val="14"/>
        <color theme="1"/>
        <rFont val="Times New Roman"/>
        <family val="1"/>
        <charset val="204"/>
      </rPr>
      <t xml:space="preserve"> Світлове та мультимедійне обладнання для школи №125,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</si>
  <si>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№255</t>
    </r>
    <r>
      <rPr>
        <sz val="14"/>
        <color theme="1"/>
        <rFont val="Times New Roman"/>
        <family val="1"/>
        <charset val="204"/>
      </rPr>
      <t xml:space="preserve"> Світлове та мультимедійне обладнання для школи №191,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</si>
  <si>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№265</t>
    </r>
    <r>
      <rPr>
        <sz val="14"/>
        <color theme="1"/>
        <rFont val="Times New Roman"/>
        <family val="1"/>
        <charset val="204"/>
      </rPr>
      <t xml:space="preserve">  Український костюм - дітям, Побежимова Ольга Вікторівна</t>
    </r>
  </si>
  <si>
    <t>Костюм сценічний дитячий, підлітковий юнацький</t>
  </si>
  <si>
    <r>
      <rPr>
        <b/>
        <sz val="14"/>
        <color theme="1"/>
        <rFont val="Times New Roman"/>
        <family val="1"/>
        <charset val="204"/>
      </rPr>
      <t>№268</t>
    </r>
    <r>
      <rPr>
        <sz val="14"/>
        <color theme="1"/>
        <rFont val="Times New Roman"/>
        <family val="1"/>
        <charset val="204"/>
      </rPr>
      <t xml:space="preserve">  Обладнання для харчоблоку ДНЗ №62Зернятко, Федоренко Ярослав Юрійович</t>
    </r>
  </si>
  <si>
    <t>Машина тістомісильна, машина чистки овочів,піч конвекційна</t>
  </si>
  <si>
    <r>
      <rPr>
        <b/>
        <sz val="14"/>
        <color theme="1"/>
        <rFont val="Times New Roman"/>
        <family val="1"/>
        <charset val="204"/>
      </rPr>
      <t>№270</t>
    </r>
    <r>
      <rPr>
        <sz val="14"/>
        <color theme="1"/>
        <rFont val="Times New Roman"/>
        <family val="1"/>
        <charset val="204"/>
      </rPr>
      <t xml:space="preserve">  Обладнання для ДНЗ №455, Федоренко Ярослав Юрійович</t>
    </r>
  </si>
  <si>
    <t>Мясорубка, миючий пилесос, швей</t>
  </si>
  <si>
    <r>
      <rPr>
        <b/>
        <sz val="14"/>
        <color theme="1"/>
        <rFont val="Times New Roman"/>
        <family val="1"/>
        <charset val="204"/>
      </rPr>
      <t>№361</t>
    </r>
    <r>
      <rPr>
        <sz val="14"/>
        <color theme="1"/>
        <rFont val="Times New Roman"/>
        <family val="1"/>
        <charset val="204"/>
      </rPr>
      <t xml:space="preserve"> Сучасні комп’ютери для НВК №176, Федоренко Ярослав Юрійович</t>
    </r>
  </si>
  <si>
    <r>
      <rPr>
        <b/>
        <sz val="14"/>
        <color theme="1"/>
        <rFont val="Times New Roman"/>
        <family val="1"/>
        <charset val="204"/>
      </rPr>
      <t xml:space="preserve">№537  </t>
    </r>
    <r>
      <rPr>
        <sz val="14"/>
        <color theme="1"/>
        <rFont val="Times New Roman"/>
        <family val="1"/>
        <charset val="204"/>
      </rPr>
      <t>Обладнання для ДНЗ №700, Федоренко Ярослав Юрійович</t>
    </r>
  </si>
  <si>
    <t>Пральна машина, холодильник, мясорубка</t>
  </si>
  <si>
    <r>
      <rPr>
        <b/>
        <sz val="14"/>
        <color theme="1"/>
        <rFont val="Times New Roman"/>
        <family val="1"/>
        <charset val="204"/>
      </rPr>
      <t>№543</t>
    </r>
    <r>
      <rPr>
        <sz val="14"/>
        <color theme="1"/>
        <rFont val="Times New Roman"/>
        <family val="1"/>
        <charset val="204"/>
      </rPr>
      <t xml:space="preserve">  Обладнання для ДНЗ №619, Федоренко Ярослав Юрійович</t>
    </r>
  </si>
  <si>
    <t>Пральна машина, морозильна камера, мясорубка, холодильник</t>
  </si>
  <si>
    <r>
      <rPr>
        <b/>
        <sz val="14"/>
        <color theme="1"/>
        <rFont val="Times New Roman"/>
        <family val="1"/>
        <charset val="204"/>
      </rPr>
      <t>№545</t>
    </r>
    <r>
      <rPr>
        <sz val="14"/>
        <color theme="1"/>
        <rFont val="Times New Roman"/>
        <family val="1"/>
        <charset val="204"/>
      </rPr>
      <t xml:space="preserve">  Обладнання для ДНЗ №675, Федоренко Ярослав Юрійович</t>
    </r>
  </si>
  <si>
    <t>Бойлер,Кухонний комбайн,Холодильник, ваги електронні,Сушильна машина, Прасувальний прес</t>
  </si>
  <si>
    <r>
      <rPr>
        <b/>
        <sz val="14"/>
        <color theme="1"/>
        <rFont val="Times New Roman"/>
        <family val="1"/>
        <charset val="204"/>
      </rPr>
      <t xml:space="preserve">№549  </t>
    </r>
    <r>
      <rPr>
        <sz val="14"/>
        <color theme="1"/>
        <rFont val="Times New Roman"/>
        <family val="1"/>
        <charset val="204"/>
      </rPr>
      <t>Обладнання для ДНЗ №701, Федоренко Ярослав Юрійович</t>
    </r>
  </si>
  <si>
    <t>Мясорубка професійна, пральна машина,пилесос миючий, холодильна шафа</t>
  </si>
  <si>
    <r>
      <rPr>
        <b/>
        <sz val="14"/>
        <color theme="1"/>
        <rFont val="Times New Roman"/>
        <family val="1"/>
        <charset val="204"/>
      </rPr>
      <t>№553</t>
    </r>
    <r>
      <rPr>
        <sz val="14"/>
        <color theme="1"/>
        <rFont val="Times New Roman"/>
        <family val="1"/>
        <charset val="204"/>
      </rPr>
      <t xml:space="preserve">  Обладнання для ДНЗ №446, Федоренко Ярослав Юрійович</t>
    </r>
  </si>
  <si>
    <t>Овочерізка, прасувальний прес, міксер планетарний, сушільна машина конденсаційна, пральна машина</t>
  </si>
  <si>
    <r>
      <rPr>
        <b/>
        <sz val="14"/>
        <color theme="1"/>
        <rFont val="Times New Roman"/>
        <family val="1"/>
        <charset val="204"/>
      </rPr>
      <t xml:space="preserve">№657 </t>
    </r>
    <r>
      <rPr>
        <sz val="14"/>
        <color theme="1"/>
        <rFont val="Times New Roman"/>
        <family val="1"/>
        <charset val="204"/>
      </rPr>
      <t xml:space="preserve"> Комп'ютери та мультимедійне обладнання для школи №103, Федоренко Ярослав Юрійович</t>
    </r>
  </si>
  <si>
    <t>Системний блок, монітор,комплект клавіатури, мультимедійний проекто, інтерактивна дошканоутбук</t>
  </si>
  <si>
    <r>
      <rPr>
        <b/>
        <sz val="14"/>
        <color theme="1"/>
        <rFont val="Times New Roman"/>
        <family val="1"/>
        <charset val="204"/>
      </rPr>
      <t>№865</t>
    </r>
    <r>
      <rPr>
        <sz val="14"/>
        <color theme="1"/>
        <rFont val="Times New Roman"/>
        <family val="1"/>
        <charset val="204"/>
      </rPr>
      <t xml:space="preserve">  Новому харчоблоку- нове обладнання, Гаврильченко Наталія Миколаївна</t>
    </r>
  </si>
  <si>
    <t>Картофелечистка, мясорубка паромислова,овочерізка, стелажі(3шт),ванна мийна(2шт), стіл виробничий</t>
  </si>
  <si>
    <r>
      <rPr>
        <b/>
        <sz val="14"/>
        <color theme="1"/>
        <rFont val="Times New Roman"/>
        <family val="1"/>
        <charset val="204"/>
      </rPr>
      <t>№931</t>
    </r>
    <r>
      <rPr>
        <sz val="14"/>
        <color theme="1"/>
        <rFont val="Times New Roman"/>
        <family val="1"/>
        <charset val="204"/>
      </rPr>
      <t xml:space="preserve">  Сучасний освітній простір – інноваційне середовище РЛ, Близнюк Ірина Анатоліївна</t>
    </r>
  </si>
  <si>
    <t>Проектор, кронштейн,екран для проектора,акустична система,радіосистема,кабель,стійка для мікрофону, мікрофонний тримач, кабель акустичний,розгалуджувач для навушників,стіл для ноутбука, стілець зі столиком</t>
  </si>
  <si>
    <r>
      <rPr>
        <b/>
        <sz val="14"/>
        <color theme="1"/>
        <rFont val="Times New Roman"/>
        <family val="1"/>
        <charset val="204"/>
      </rPr>
      <t xml:space="preserve">№932 </t>
    </r>
    <r>
      <rPr>
        <sz val="14"/>
        <color theme="1"/>
        <rFont val="Times New Roman"/>
        <family val="1"/>
        <charset val="204"/>
      </rPr>
      <t xml:space="preserve"> Новий простір сучасного освітнього закладу, Федоренко Ярослав Юрійович</t>
    </r>
  </si>
  <si>
    <t>Шафа,шведська стінка,турнік, навіс для преса, лава для преса,доставка та установка</t>
  </si>
  <si>
    <r>
      <rPr>
        <b/>
        <sz val="14"/>
        <color theme="1"/>
        <rFont val="Times New Roman"/>
        <family val="1"/>
        <charset val="204"/>
      </rPr>
      <t>№988</t>
    </r>
    <r>
      <rPr>
        <sz val="14"/>
        <color theme="1"/>
        <rFont val="Times New Roman"/>
        <family val="1"/>
        <charset val="204"/>
      </rPr>
      <t xml:space="preserve">  Акустична та мультимедійна система для музичних занять дошкільників ЗДО №672, Морозова Наталія Валеріївна</t>
    </r>
  </si>
  <si>
    <t>Акустична переносна колонка, мікрофонні стійки,проектор стельовий,кріплення, моторизований настінний екран, ноутбук</t>
  </si>
  <si>
    <r>
      <rPr>
        <b/>
        <sz val="14"/>
        <color theme="1"/>
        <rFont val="Times New Roman"/>
        <family val="1"/>
        <charset val="204"/>
      </rPr>
      <t xml:space="preserve">№1036 </t>
    </r>
    <r>
      <rPr>
        <sz val="14"/>
        <color theme="1"/>
        <rFont val="Times New Roman"/>
        <family val="1"/>
        <charset val="204"/>
      </rPr>
      <t xml:space="preserve"> Обладнання для ДНЗ №474, Федоренко Ярослав Юрійович</t>
    </r>
  </si>
  <si>
    <t>Пральна машина, прасувальний прес, мясорубка професійна</t>
  </si>
  <si>
    <r>
      <rPr>
        <b/>
        <sz val="14"/>
        <color theme="1"/>
        <rFont val="Times New Roman"/>
        <family val="1"/>
        <charset val="204"/>
      </rPr>
      <t>№1039</t>
    </r>
    <r>
      <rPr>
        <sz val="14"/>
        <color theme="1"/>
        <rFont val="Times New Roman"/>
        <family val="1"/>
        <charset val="204"/>
      </rPr>
      <t xml:space="preserve">  Ігрове обладнання для дитячого майданчика ДНЗ №192, Федоренко Ярослав Юрійович</t>
    </r>
  </si>
  <si>
    <t>Пісочниця з гіркою, гірка мала, гойдалка на пружинах, гойдалка балансир,пісочний столик "Мухомор", пісочниця мала, доставка та монтаж</t>
  </si>
  <si>
    <r>
      <rPr>
        <b/>
        <sz val="14"/>
        <color theme="1"/>
        <rFont val="Times New Roman"/>
        <family val="1"/>
        <charset val="204"/>
      </rPr>
      <t>№1058</t>
    </r>
    <r>
      <rPr>
        <sz val="14"/>
        <color theme="1"/>
        <rFont val="Times New Roman"/>
        <family val="1"/>
        <charset val="204"/>
      </rPr>
      <t xml:space="preserve">  Меблі та обладнання для ДНЗ №412, Федоренко Ярослав Юрійович</t>
    </r>
  </si>
  <si>
    <t>Шафа дитяча (3шт)</t>
  </si>
  <si>
    <r>
      <rPr>
        <b/>
        <sz val="14"/>
        <color theme="1"/>
        <rFont val="Times New Roman"/>
        <family val="1"/>
        <charset val="204"/>
      </rPr>
      <t>№1066</t>
    </r>
    <r>
      <rPr>
        <sz val="14"/>
        <color theme="1"/>
        <rFont val="Times New Roman"/>
        <family val="1"/>
        <charset val="204"/>
      </rPr>
      <t xml:space="preserve">  Меблі для ДНЗ №297, Федоренко Ярослав Юрійович</t>
    </r>
  </si>
  <si>
    <t>Шафа дитяча 5-ти місна</t>
  </si>
  <si>
    <r>
      <rPr>
        <b/>
        <sz val="14"/>
        <color theme="1"/>
        <rFont val="Times New Roman"/>
        <family val="1"/>
        <charset val="204"/>
      </rPr>
      <t>№1072</t>
    </r>
    <r>
      <rPr>
        <sz val="14"/>
        <color theme="1"/>
        <rFont val="Times New Roman"/>
        <family val="1"/>
        <charset val="204"/>
      </rPr>
      <t xml:space="preserve">  Звукове обладнання, проектори та проекційні дошки для НВК №209Сузір'я, Федоренко Ярослав Юрійович</t>
    </r>
  </si>
  <si>
    <t>Акустична система (комплект), коплект комукаційних кабелів, мультимедійний проектор,проекційний екран</t>
  </si>
  <si>
    <r>
      <rPr>
        <b/>
        <sz val="14"/>
        <color theme="1"/>
        <rFont val="Times New Roman"/>
        <family val="1"/>
        <charset val="204"/>
      </rPr>
      <t xml:space="preserve">№1133 </t>
    </r>
    <r>
      <rPr>
        <sz val="14"/>
        <color theme="1"/>
        <rFont val="Times New Roman"/>
        <family val="1"/>
        <charset val="204"/>
      </rPr>
      <t>Еко-школа Дніпровського району, Тюпа Оксана Андріївна</t>
    </r>
  </si>
  <si>
    <t>Контейнери для сортування сміття, баки для сміття,доставка баків,Освітні лекції з правильного сортування сміття,виготовлення інформаційного куточка "ЕКО ШКОЛА"</t>
  </si>
  <si>
    <r>
      <rPr>
        <b/>
        <sz val="14"/>
        <color theme="1"/>
        <rFont val="Times New Roman"/>
        <family val="1"/>
        <charset val="204"/>
      </rPr>
      <t>№1415</t>
    </r>
    <r>
      <rPr>
        <sz val="14"/>
        <color theme="1"/>
        <rFont val="Times New Roman"/>
        <family val="1"/>
        <charset val="204"/>
      </rPr>
      <t xml:space="preserve">  Ігрове обладнання для дитячого майданчика ДНЗ №296, Федоренко Ярослав Юрійович</t>
    </r>
  </si>
  <si>
    <t xml:space="preserve">Качалка балансир, качалка на пружині"метелик" , "скутер" пісочний столик "Дует"грибки гімнастичні, качалки на пружині(4 шт.), доставка та мотаж </t>
  </si>
  <si>
    <r>
      <rPr>
        <b/>
        <sz val="14"/>
        <color theme="1"/>
        <rFont val="Times New Roman"/>
        <family val="1"/>
        <charset val="204"/>
      </rPr>
      <t>№1669</t>
    </r>
    <r>
      <rPr>
        <sz val="14"/>
        <color theme="1"/>
        <rFont val="Times New Roman"/>
        <family val="1"/>
        <charset val="204"/>
      </rPr>
      <t xml:space="preserve">  «Безпека школи-садка «БЕРЕГИНЯ», Полякова Олександра Дмитрівна</t>
    </r>
  </si>
  <si>
    <t>Відеонагляд ( відеокамера, відеореєстратор,пусково-налаштувальні роботита транспортні витрати).Домофони( відеодомофон,панель виклику).Контроль доступу (Контроль зчитування, кнопка виходу, блок, акумулятор, доводчик, електронний замок)</t>
  </si>
  <si>
    <r>
      <rPr>
        <b/>
        <sz val="14"/>
        <color theme="1"/>
        <rFont val="Times New Roman"/>
        <family val="1"/>
        <charset val="204"/>
      </rPr>
      <t>№1692</t>
    </r>
    <r>
      <rPr>
        <sz val="14"/>
        <color theme="1"/>
        <rFont val="Times New Roman"/>
        <family val="1"/>
        <charset val="204"/>
      </rPr>
      <t xml:space="preserve">  Комп'ютери та мультимедійне обладнання для школи №31, Федоренко Ярослав Юрійович</t>
    </r>
  </si>
  <si>
    <t>Системний блок, монітор, клавіатура, мишка мультимедійний проектор, інтерактивна дошка</t>
  </si>
  <si>
    <r>
      <rPr>
        <b/>
        <sz val="14"/>
        <color theme="1"/>
        <rFont val="Times New Roman"/>
        <family val="1"/>
        <charset val="204"/>
      </rPr>
      <t>№ 1918</t>
    </r>
    <r>
      <rPr>
        <sz val="14"/>
        <color theme="1"/>
        <rFont val="Times New Roman"/>
        <family val="1"/>
        <charset val="204"/>
      </rPr>
      <t xml:space="preserve"> Ремонт кулінарної майстерні Центру творчості для дітей та юнацтваЗміна, Федоренко Ярослав Юрійович</t>
    </r>
  </si>
  <si>
    <t>Оздоблювальні роботи, ремон стелі, вс тановлення нового кухонного обладнання - плити, робочі поверхні, мийки</t>
  </si>
  <si>
    <r>
      <rPr>
        <b/>
        <sz val="14"/>
        <color theme="1"/>
        <rFont val="Times New Roman"/>
        <family val="1"/>
        <charset val="204"/>
      </rPr>
      <t>№52</t>
    </r>
    <r>
      <rPr>
        <sz val="14"/>
        <color theme="1"/>
        <rFont val="Times New Roman"/>
        <family val="1"/>
        <charset val="204"/>
      </rPr>
      <t xml:space="preserve">  Інноваційний освітній простір в приміщенні бібліотеки СЗШ №66, вул.Каунаська,2, Федоренко Ярослав Юрійович</t>
    </r>
  </si>
  <si>
    <t>Придбання обладнання- ноутбук, крісло -мішок, дивани, столи,стільці</t>
  </si>
  <si>
    <t xml:space="preserve">Ремонтні роботи - демонтаж старих дверних блоків очищення стін та стелі, заміна електрики, покраска стін та стелі </t>
  </si>
  <si>
    <r>
      <rPr>
        <b/>
        <sz val="14"/>
        <color theme="1"/>
        <rFont val="Times New Roman"/>
        <family val="1"/>
        <charset val="204"/>
      </rPr>
      <t>№53</t>
    </r>
    <r>
      <rPr>
        <sz val="14"/>
        <color theme="1"/>
        <rFont val="Times New Roman"/>
        <family val="1"/>
        <charset val="204"/>
      </rPr>
      <t xml:space="preserve"> Модернізація спортивного залу початкових класів СЗШ № 66, вул.Каунаська,2, Федоренко Ярослав Юрійович</t>
    </r>
  </si>
  <si>
    <t xml:space="preserve">Придбання шведської стінки, баскедбольного щита та корзину,лавки, мат гімнастичний, скаледром, обруч гімнастичний та ін </t>
  </si>
  <si>
    <t>Ремонтні роботи- демонтаж шведських стінок,дверних блоків, плафонів, очищення внутрішніх поверхонь стін. Ремонтні роботи підлоги,електрики, стелі.</t>
  </si>
  <si>
    <r>
      <rPr>
        <b/>
        <sz val="14"/>
        <color theme="1"/>
        <rFont val="Times New Roman"/>
        <family val="1"/>
        <charset val="204"/>
      </rPr>
      <t>№685</t>
    </r>
    <r>
      <rPr>
        <sz val="14"/>
        <color theme="1"/>
        <rFont val="Times New Roman"/>
        <family val="1"/>
        <charset val="204"/>
      </rPr>
      <t xml:space="preserve"> Сучасна бібліотека та звукове обладнання для НВК №167, просп.Соборності, 12-в, Федоренко Ярослав Юрійович 0952749201</t>
    </r>
  </si>
  <si>
    <t>Багатофункціональний пристрій НР, ноутбуу, інтерактивна дошка,Мікрофонна радіосистема, мікрофони, світлодіодні кулі, акустичний кабель</t>
  </si>
  <si>
    <t>Демонтажні роботи, ремонт підлоги,стін,електрики, стелі</t>
  </si>
  <si>
    <r>
      <rPr>
        <b/>
        <sz val="14"/>
        <color theme="1"/>
        <rFont val="Times New Roman"/>
        <family val="1"/>
        <charset val="204"/>
      </rPr>
      <t>№73</t>
    </r>
    <r>
      <rPr>
        <sz val="14"/>
        <color theme="1"/>
        <rFont val="Times New Roman"/>
        <family val="1"/>
        <charset val="204"/>
      </rPr>
      <t xml:space="preserve"> Здорові діти - щаслива нація! Спортивний майданчик в дошкільному навчальному закладі № 568, вул. Олександра Бойченка, 4-А, Бишовець Тетяна Василівна </t>
    </r>
  </si>
  <si>
    <t>Улаштування дитячого ігрового майданчика та для тренажерві площею 360м2- бетонно-армована основа з щебнем, травяне покриття, гумове покриття</t>
  </si>
  <si>
    <r>
      <rPr>
        <b/>
        <sz val="14"/>
        <color theme="1"/>
        <rFont val="Times New Roman"/>
        <family val="1"/>
        <charset val="204"/>
      </rPr>
      <t xml:space="preserve">№75  </t>
    </r>
    <r>
      <rPr>
        <sz val="14"/>
        <color theme="1"/>
        <rFont val="Times New Roman"/>
        <family val="1"/>
        <charset val="204"/>
      </rPr>
      <t>Найкраще - дітям! Облаштування спортивно - ігрового майданчика в дошкільному  закладі № 568,  вул. Олександра Бойченка, 4-А, Бишовець Тетяна Василівна</t>
    </r>
  </si>
  <si>
    <t>Облаштування спортивно-ігрового майданчика- бетонно-армована основа,гумове покриття, місток на ланцюгах, яма для стрібків,трикутна призма, лабіринт</t>
  </si>
  <si>
    <r>
      <rPr>
        <b/>
        <sz val="14"/>
        <color theme="1"/>
        <rFont val="Times New Roman"/>
        <family val="1"/>
        <charset val="204"/>
      </rPr>
      <t>№103</t>
    </r>
    <r>
      <rPr>
        <sz val="14"/>
        <color theme="1"/>
        <rFont val="Times New Roman"/>
        <family val="1"/>
        <charset val="204"/>
      </rPr>
      <t xml:space="preserve">  Майданчик  "Мрія" ДНЗ №655 вул.Курнатовського,4-В, Алексіна Анна Дмитрівна</t>
    </r>
  </si>
  <si>
    <t>Спортивний ігровий комплекс "Паутина",будиночок-бесідка "Білочка"</t>
  </si>
  <si>
    <r>
      <rPr>
        <b/>
        <sz val="14"/>
        <color theme="1"/>
        <rFont val="Times New Roman"/>
        <family val="1"/>
        <charset val="204"/>
      </rPr>
      <t>№395</t>
    </r>
    <r>
      <rPr>
        <sz val="14"/>
        <color theme="1"/>
        <rFont val="Times New Roman"/>
        <family val="1"/>
        <charset val="204"/>
      </rPr>
      <t xml:space="preserve">  Ремонт приміщення харчоблоку школи №11, вул. Алматинська,113, Федоренко Ярослав Юрійович</t>
    </r>
  </si>
  <si>
    <t>Оздоблювальні роботи, сантехнічні роботи, електромонтажні роботи, демонтаж та монтаж обладнання</t>
  </si>
  <si>
    <r>
      <rPr>
        <b/>
        <sz val="14"/>
        <color theme="1"/>
        <rFont val="Times New Roman"/>
        <family val="1"/>
        <charset val="204"/>
      </rPr>
      <t>№863</t>
    </r>
    <r>
      <rPr>
        <sz val="14"/>
        <color theme="1"/>
        <rFont val="Times New Roman"/>
        <family val="1"/>
        <charset val="204"/>
      </rPr>
      <t xml:space="preserve">  Тіньові навіси Дивосвіту, ДНЗ № 433 "Дивосвіт" вул.Петра Запорожця , 8-А, Алексєєнко Анна Валеріївна</t>
    </r>
  </si>
  <si>
    <t>Капітальний ремонт (облаштування тіньових навісів таігрових майданчиків. Проектно-вишукальні роботи та аторський нагляд</t>
  </si>
  <si>
    <r>
      <rPr>
        <b/>
        <sz val="14"/>
        <color theme="1"/>
        <rFont val="Times New Roman"/>
        <family val="1"/>
        <charset val="204"/>
      </rPr>
      <t xml:space="preserve">№943  </t>
    </r>
    <r>
      <rPr>
        <sz val="14"/>
        <color theme="1"/>
        <rFont val="Times New Roman"/>
        <family val="1"/>
        <charset val="204"/>
      </rPr>
      <t>Огорожа навколо стадіону сш №158, вул. Сулеймана Стальського,12, Смагін Олексій Іванович</t>
    </r>
  </si>
  <si>
    <t>Улаштування огорожі, закупівля панелей, стовпів, накінечників,набору кріплення, ворота, хвіртка, сітка, мачта, прожектори</t>
  </si>
  <si>
    <r>
      <rPr>
        <b/>
        <sz val="14"/>
        <color theme="1"/>
        <rFont val="Times New Roman"/>
        <family val="1"/>
        <charset val="204"/>
      </rPr>
      <t>№979</t>
    </r>
    <r>
      <rPr>
        <sz val="14"/>
        <color theme="1"/>
        <rFont val="Times New Roman"/>
        <family val="1"/>
        <charset val="204"/>
      </rPr>
      <t xml:space="preserve">  “Спортивне дитинство” у ДНЗ № 473    вул. Петра Запорожця , 13-А    (частина 1), Кононенко Анастасія Сергіївна</t>
    </r>
  </si>
  <si>
    <t>Роботи по технології вкладання прорезинового покриття. Придбання обладнання - Спортивний лабіринт-1, Спортивний комплекс ,Футбольні ворота, Турнік,Бревно гімнастичне,Бревно підвісне, Спортивно-ігровий комплекс.</t>
  </si>
  <si>
    <r>
      <rPr>
        <b/>
        <sz val="14"/>
        <color theme="1"/>
        <rFont val="Times New Roman"/>
        <family val="1"/>
        <charset val="204"/>
      </rPr>
      <t xml:space="preserve">№1436 </t>
    </r>
    <r>
      <rPr>
        <sz val="14"/>
        <color theme="1"/>
        <rFont val="Times New Roman"/>
        <family val="1"/>
        <charset val="204"/>
      </rPr>
      <t xml:space="preserve"> "Ремонт приміщення ха рчоблоку Технічного ліцею вул.Тампере,9 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</si>
  <si>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№1495</t>
    </r>
    <r>
      <rPr>
        <sz val="14"/>
        <color theme="1"/>
        <rFont val="Times New Roman"/>
        <family val="1"/>
        <charset val="204"/>
      </rPr>
      <t xml:space="preserve">  Ремонт приміщення харчоблоку школи №126, вул.Празька, 14, Федоренко Ярослав Юрійович</t>
    </r>
  </si>
  <si>
    <r>
      <rPr>
        <b/>
        <sz val="14"/>
        <color theme="1"/>
        <rFont val="Times New Roman"/>
        <family val="1"/>
        <charset val="204"/>
      </rPr>
      <t>№2115</t>
    </r>
    <r>
      <rPr>
        <sz val="14"/>
        <color theme="1"/>
        <rFont val="Times New Roman"/>
        <family val="1"/>
        <charset val="204"/>
      </rPr>
      <t xml:space="preserve"> Формула Здоров'я,НВК №141 вул.Тампере, 7-а, Бедзей Анастасія Павлівна </t>
    </r>
  </si>
  <si>
    <t>Спортивний ігровий комплекс "Праутина", Гімнастичний комплекс "Спорт-1"</t>
  </si>
  <si>
    <r>
      <rPr>
        <b/>
        <sz val="14"/>
        <color theme="1"/>
        <rFont val="Times New Roman"/>
        <family val="1"/>
        <charset val="204"/>
      </rPr>
      <t>№1001</t>
    </r>
    <r>
      <rPr>
        <sz val="14"/>
        <color theme="1"/>
        <rFont val="Times New Roman"/>
        <family val="1"/>
        <charset val="204"/>
      </rPr>
      <t xml:space="preserve">  “Нові тротуари у дворі на Воскресенці”, бульв. Перова, 30-а, 30-б, Кононенко Анастасія Сергіївна</t>
    </r>
  </si>
  <si>
    <t>Придбання нових тротуарних плит, доставка бетонних тротуарних плит,демонтаж старих плит,розробка та ущільнення грунту, придбання піску та піщано-гравійної суміші та цементу, улаштування тротуару</t>
  </si>
  <si>
    <r>
      <rPr>
        <b/>
        <sz val="14"/>
        <color theme="1"/>
        <rFont val="Times New Roman"/>
        <family val="1"/>
        <charset val="204"/>
      </rPr>
      <t>№1170</t>
    </r>
    <r>
      <rPr>
        <sz val="14"/>
        <color theme="1"/>
        <rFont val="Times New Roman"/>
        <family val="1"/>
        <charset val="204"/>
      </rPr>
      <t xml:space="preserve">  ВІЛЬНИЙ ПЕС - ОГОРОДЖЕНИЙ МАЙДАНЧИК ДЛЯ ВИГУЛУ СОБАК, вул.Райдужна,25, Лещенко Наталія Петрівна</t>
    </r>
  </si>
  <si>
    <t xml:space="preserve">Огорожа, монтаж, монтажні та транспортні витрати,обладнання- тройний барєр,Бум,Гірка. Інформаційний стенд. Станція для прибирання. </t>
  </si>
  <si>
    <r>
      <rPr>
        <b/>
        <sz val="14"/>
        <color theme="1"/>
        <rFont val="Times New Roman"/>
        <family val="1"/>
        <charset val="204"/>
      </rPr>
      <t>№393</t>
    </r>
    <r>
      <rPr>
        <sz val="14"/>
        <color theme="1"/>
        <rFont val="Times New Roman"/>
        <family val="1"/>
        <charset val="204"/>
      </rPr>
      <t xml:space="preserve">  Іпотерапія для дітей з інвалідністю, Григорєва Оксана Володимирівна</t>
    </r>
  </si>
  <si>
    <t>Іпотерапія, лікувальна фізкультура, масаж,логопед,консультація лікаря, транспортні послуги,роздаткові матеріали</t>
  </si>
  <si>
    <r>
      <rPr>
        <b/>
        <sz val="14"/>
        <color theme="1"/>
        <rFont val="Times New Roman"/>
        <family val="1"/>
        <charset val="204"/>
      </rPr>
      <t>№695</t>
    </r>
    <r>
      <rPr>
        <sz val="14"/>
        <color theme="1"/>
        <rFont val="Times New Roman"/>
        <family val="1"/>
        <charset val="204"/>
      </rPr>
      <t xml:space="preserve">  Закупівля моноблоків для територіального центру  соціального обслуговування  Дніпровського району, Азиркін  Сергій Володимирович</t>
    </r>
  </si>
  <si>
    <r>
      <rPr>
        <b/>
        <sz val="14"/>
        <color theme="1"/>
        <rFont val="Times New Roman"/>
        <family val="1"/>
        <charset val="204"/>
      </rPr>
      <t>№1412</t>
    </r>
    <r>
      <rPr>
        <sz val="14"/>
        <color theme="1"/>
        <rFont val="Times New Roman"/>
        <family val="1"/>
        <charset val="204"/>
      </rPr>
      <t xml:space="preserve">  ФестивальРух - це життя, Григорєва Оксана Володимирівна</t>
    </r>
  </si>
  <si>
    <t>Призи,грамоти, футболки,витрати на тиражування та друк , відеоапаратура та зйомка свята,організація річної екскурсії для учасників фестивалю, транспортні витрати, костюми для танцювального колективу</t>
  </si>
  <si>
    <r>
      <rPr>
        <b/>
        <sz val="14"/>
        <color theme="1"/>
        <rFont val="Times New Roman"/>
        <family val="1"/>
        <charset val="204"/>
      </rPr>
      <t>№667</t>
    </r>
    <r>
      <rPr>
        <sz val="14"/>
        <color theme="1"/>
        <rFont val="Times New Roman"/>
        <family val="1"/>
        <charset val="204"/>
      </rPr>
      <t xml:space="preserve">  Книга Історія Дніпровського району,Григорєва Оксана Володимирівна</t>
    </r>
  </si>
  <si>
    <t>Написання книги, макет книги,підготовка ілюстрацій до друку,літературне редагування, дизайн та верстка книги, друк книги</t>
  </si>
  <si>
    <t>Управління освіти Дніпровської РДА (Дроздова О. Ю., 067 323 70 09)</t>
  </si>
  <si>
    <t>Управління будівництва Дніпровської РДА Кононенко Лариса Петрівна 296-67-10, 067-502-43-74 Сєроєд Анатолій Петрович 573-27-32</t>
  </si>
  <si>
    <t>Центр комплексної реабілітаціїї осіб з інвалідністю Дніпровського району м. Києва( Ашомка Валентин Васильович(044) 221-12-92)</t>
  </si>
  <si>
    <t>Територіальний центр соціального обслуговування Дніпровського району м. Києва  Сергєєва Олена Юріївна 510-79-24</t>
  </si>
  <si>
    <t>Відділ культури Дніпровської РДА Мерінова Оксана               292 80 09</t>
  </si>
  <si>
    <t>ТВ - 19.02.2020</t>
  </si>
  <si>
    <t>ТВ - 19.02.2020 та КП -19.03.2020</t>
  </si>
  <si>
    <t>ТВ - 19.02.2020 та КП -13.03.2020</t>
  </si>
  <si>
    <t>ТВ-  19.02.2020;            КП - 19.02.2020</t>
  </si>
  <si>
    <t>https://prozorro.gov.ua/tender/UA-2020-03-13-000641-a</t>
  </si>
  <si>
    <t xml:space="preserve">про стан реалізації проєктів-переможців Громадського бюджету у 2020_ році </t>
  </si>
  <si>
    <t>https://prozorro.gov.ua/tender/UA-2020-02-18-003631-b</t>
  </si>
  <si>
    <t>https://prozorro.gov.ua/tender/UA-2020-03-16-002386-a</t>
  </si>
  <si>
    <t>https://prozorro.gov.ua/tender/UA-2020-03-18-002772-a</t>
  </si>
  <si>
    <t>https://prozorro.gov.ua/tender/UA-2020-03-05-002581-c</t>
  </si>
  <si>
    <t>https://prozorro.gov.ua/tender/UA-2020-03-05-002588-c</t>
  </si>
  <si>
    <t>ТВ - 02.06.2020</t>
  </si>
  <si>
    <t>https://prozorro.gov.ua/tender/UA-2020-06-10-003593-c</t>
  </si>
  <si>
    <t>https://prozorro.gov.ua/tender/UA-2020-06-10-003652-c</t>
  </si>
  <si>
    <t>ТВ -  14.02.2020 КП - 12.03.2020</t>
  </si>
  <si>
    <t>ТВ - 02.06.2020 КП 26.06.2020</t>
  </si>
  <si>
    <t>https://prozorro.gov.ua/tender/UA-2020-06-10-003870-c</t>
  </si>
  <si>
    <t>https://prozorro.gov.ua/tender/UA-2020-06-10-004031-c</t>
  </si>
  <si>
    <t>ТВ- 02.03.2020 КП - 09.04.2020</t>
  </si>
  <si>
    <t>ТВ - 28.05.2020 КП - 28.05.2020</t>
  </si>
  <si>
    <t>https://prozorro.gov.ua/tender/UA-2020-05-22-002857-b</t>
  </si>
  <si>
    <t>ТВ - 06.04.2020 КП - 06.05.2020</t>
  </si>
  <si>
    <t>https://prozorro.gov.ua/tender/UA-2020-04-08-001708-a</t>
  </si>
  <si>
    <t>ТВ - 14.02.2020 КП- 14.03.2020</t>
  </si>
  <si>
    <t>ТВ - 12.05.2020 КП - 12.06.2020</t>
  </si>
  <si>
    <t xml:space="preserve"> 12.06.20</t>
  </si>
  <si>
    <t>https://prozorro.gov.ua/tender/UA-2020-05-18-002664-a</t>
  </si>
  <si>
    <t>ТВ - 06.05.2020 КП - 06.05.2020</t>
  </si>
  <si>
    <t>https://prozorro.gov.ua/tender/UA-2020-04-24-001410-a</t>
  </si>
  <si>
    <t>ТВ - 26.05.2020 КП - 26.06.2020</t>
  </si>
  <si>
    <t>ТВ- 02.03.2020 КП- 15.04.2020</t>
  </si>
  <si>
    <t xml:space="preserve">ТВ- 30.06.2020 </t>
  </si>
  <si>
    <t>27.05.2020; 16.06.2020</t>
  </si>
  <si>
    <t>https://prozorro.gov.ua/tender/UA-2020-05-07-002802-a</t>
  </si>
  <si>
    <t>27.05.2020 (звукове обладнання); 25.05.2020 (мультимедійне обладнання)</t>
  </si>
  <si>
    <t>27.05.2020; 09.06.2020</t>
  </si>
  <si>
    <t>https://prozorro.gov.ua/tender/UA-2020-04-10-002818-a;  https://prozorro.gov.ua/tender/UA-2020-04-17-004090-a</t>
  </si>
  <si>
    <t>15.04.2020; 30.04.2020</t>
  </si>
  <si>
    <t>https://prozorro.gov.ua/tender/UA-2020-05-22-000794-b</t>
  </si>
  <si>
    <t>https://prozorro.gov.ua/tender/UA-2020-04-17-000651-a</t>
  </si>
  <si>
    <t>https://prozorro.gov.ua/tender/UA-2020-04-17-002989-a</t>
  </si>
  <si>
    <t>https://prozorro.gov.ua/tender/UA-2020-04-17-004191-a</t>
  </si>
  <si>
    <t>https://prozorro.gov.ua/tender/UA-2020-04-17-004301-a</t>
  </si>
  <si>
    <t>https://prozorro.gov.ua/tender/UA-2020-04-16-001557-a</t>
  </si>
  <si>
    <t>https://prozorro.gov.ua/tender/UA-2020-06-24-007995-a</t>
  </si>
  <si>
    <t>https://prozorro.gov.ua/tender/UA-2020-04-17-003153-a</t>
  </si>
  <si>
    <t>https://prozorro.gov.ua/tender/UA-2020-03-13-000641-a
https://prozorro.gov.ua/tender/UA-2020-04-15-003905-a</t>
  </si>
  <si>
    <t>https://prozorro.gov.ua/tender/UA-2020-04-14-003158-a</t>
  </si>
  <si>
    <t>https://prozorro.gov.ua/tender/UA-2020-04-14-003039-a</t>
  </si>
  <si>
    <t>https://prozorro.gov.ua/tender/UA-2020-04-17-004090-a 
https://prozorro.gov.ua/tender/UA-2020-04-10-002818-a</t>
  </si>
  <si>
    <t xml:space="preserve">https://prozorro.gov.ua/tender/UA-2020-04-10-002818-a
https://prozorro.gov.ua/tender/UA-2020-05-07-002813-a </t>
  </si>
  <si>
    <t>https://prozorro.gov.ua/tender/UA-2020-04-10-002818-a
https://prozorro.gov.ua/tender/UA-2020-05-07-002788-a</t>
  </si>
  <si>
    <t>https://prozorro.gov.ua/tender/UA-2020-04-10-002818-a
https://prozorro.gov.ua/tender/UA-2020-04-17-004090-a</t>
  </si>
  <si>
    <t>https://prozorro.gov.ua/tender/UA-2020-04-10-002818-a
https://prozorro.gov.ua/tender/UA-2020-04-17-005968-a</t>
  </si>
  <si>
    <t>https://prozorro.gov.ua/tender/UA-2020-04-17-007353-a та 
https://prozorro.gov.ua/tender/UA-2020-05-07-002759-a
(торги не відбулися)</t>
  </si>
  <si>
    <t>https://prozorro.gov.ua/tender/UA-2020-06-09-004020-c 
(торги не відбулися)</t>
  </si>
  <si>
    <t>https://prozorro.gov.ua/tender/UA-2020-04-17-004444-a</t>
  </si>
  <si>
    <t xml:space="preserve">https://prozorro.gov.ua/tender/UA-2020-04-17-000751-a
</t>
  </si>
  <si>
    <t>https://prozorro.gov.ua/tender/UA-2020-06-10-001183-c
(торги не відбулися)</t>
  </si>
  <si>
    <t>https://prozorro.gov.ua/tender/UA-2020-04-16-002253-a
(торги не відбулися)</t>
  </si>
  <si>
    <t>https://prozorro.gov.ua/tender/UA-2020-06-10-000074-c
(торги не відбулися)</t>
  </si>
  <si>
    <t>https://prozorro.gov.ua/tender/UA-2020-06-24-010538-a
https://prozorro.gov.ua/tender/UA-2020-04-16-004347-a</t>
  </si>
  <si>
    <t>https://prozorro.gov.ua/tender/UA-2020-06-26-007387-a
https://prozorro.gov.ua/tender/UA-2020-04-16-004347-a</t>
  </si>
  <si>
    <t>https://prozorro.gov.ua/tender/UA-2020-06-15-001554-b</t>
  </si>
  <si>
    <t xml:space="preserve"> ТВ -02.03.2020; КП -02.03.2020</t>
  </si>
  <si>
    <t>https://prozorro.gov.ua/tender/UA-2020-06-01-001068-a
(торги не відбулися)</t>
  </si>
  <si>
    <t xml:space="preserve">  ТВ та КП-28.02.2020 </t>
  </si>
  <si>
    <t>https://prozorro.gov.ua/tender/UA-2020-04-16-002235-a</t>
  </si>
  <si>
    <t>Моноблок ARTLINE Home G41 (G41v51)  з клавіатурою, мишею та програмним забезпеченням в кількості 12 шт.</t>
  </si>
  <si>
    <t xml:space="preserve">  ТВ та КП-28.02.2020</t>
  </si>
  <si>
    <t>https://prozorro.gov.ua/tender/UA-2020-06-23-009279-a 
https://prozorro.gov.ua/tender/UA-2020-07-03-002988-b</t>
  </si>
  <si>
    <t>(станом на 01.07.2020)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</si>
</sst>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"/>
  </numFmts>
  <fonts count="21" x14ac:knownFonts="1">
    <font>
      <sz val="11"/>
      <color rgb="FF000000"/>
      <name val="Calibri"/>
    </font>
    <font>
      <b/>
      <sz val="20"/>
      <color rgb="FF000000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8"/>
      <color rgb="FF000000"/>
      <name val="Times New Roman"/>
      <family val="1"/>
      <charset val="204"/>
    </font>
    <font>
      <sz val="11"/>
      <name val="Calibri"/>
      <family val="2"/>
      <charset val="204"/>
    </font>
    <font>
      <sz val="11"/>
      <color rgb="FF000000"/>
      <name val="Times New Roman"/>
      <family val="1"/>
      <charset val="204"/>
    </font>
    <font>
      <b/>
      <sz val="18"/>
      <color rgb="FF000000"/>
      <name val="Times New Roman"/>
      <family val="1"/>
      <charset val="204"/>
    </font>
    <font>
      <sz val="18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4"/>
      <name val="Times New Roman"/>
      <family val="1"/>
      <charset val="204"/>
    </font>
    <font>
      <b/>
      <sz val="16"/>
      <color rgb="FF000000"/>
      <name val="Times New Roman"/>
      <family val="1"/>
      <charset val="204"/>
    </font>
    <font>
      <sz val="16"/>
      <name val="Calibri"/>
      <family val="2"/>
      <charset val="204"/>
    </font>
    <font>
      <sz val="16"/>
      <color rgb="FF000000"/>
      <name val="Calibri"/>
      <family val="2"/>
      <charset val="204"/>
    </font>
    <font>
      <sz val="16"/>
      <color rgb="FF000000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18"/>
      <color rgb="FF000000"/>
      <name val="Times New Roman"/>
      <charset val="1"/>
    </font>
  </fonts>
  <fills count="2">
    <fill>
      <patternFill patternType="none"/>
    </fill>
    <fill>
      <patternFill patternType="gray125"/>
    </fill>
  </fills>
  <borders count="15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3" fillId="0" borderId="0" applyNumberFormat="0" applyFill="0" applyBorder="0" applyAlignment="0" applyProtection="0"/>
  </cellStyleXfs>
  <cellXfs count="82">
    <xf numFmtId="0" fontId="0" fillId="0" borderId="0" xfId="0" applyFont="1" applyAlignment="1"/>
    <xf numFmtId="0" fontId="10" fillId="0" borderId="10" xfId="0" applyFont="1" applyFill="1" applyBorder="1" applyAlignment="1">
      <alignment horizontal="center" vertical="top"/>
    </xf>
    <xf numFmtId="0" fontId="10" fillId="0" borderId="10" xfId="0" applyFont="1" applyFill="1" applyBorder="1" applyAlignment="1">
      <alignment horizontal="left" vertical="top" wrapText="1"/>
    </xf>
    <xf numFmtId="0" fontId="10" fillId="0" borderId="10" xfId="0" applyFont="1" applyFill="1" applyBorder="1" applyAlignment="1">
      <alignment vertical="center" wrapText="1"/>
    </xf>
    <xf numFmtId="0" fontId="10" fillId="0" borderId="10" xfId="0" applyFont="1" applyFill="1" applyBorder="1"/>
    <xf numFmtId="14" fontId="10" fillId="0" borderId="10" xfId="0" applyNumberFormat="1" applyFont="1" applyFill="1" applyBorder="1" applyAlignment="1">
      <alignment horizontal="left" vertical="top" wrapText="1"/>
    </xf>
    <xf numFmtId="14" fontId="10" fillId="0" borderId="13" xfId="0" applyNumberFormat="1" applyFont="1" applyFill="1" applyBorder="1" applyAlignment="1">
      <alignment horizontal="center" vertical="top" wrapText="1"/>
    </xf>
    <xf numFmtId="0" fontId="10" fillId="0" borderId="13" xfId="0" applyFont="1" applyFill="1" applyBorder="1"/>
    <xf numFmtId="164" fontId="12" fillId="0" borderId="10" xfId="0" applyNumberFormat="1" applyFont="1" applyFill="1" applyBorder="1" applyAlignment="1">
      <alignment horizontal="center" vertical="center"/>
    </xf>
    <xf numFmtId="4" fontId="3" fillId="0" borderId="8" xfId="0" applyNumberFormat="1" applyFont="1" applyFill="1" applyBorder="1" applyAlignment="1">
      <alignment horizontal="center" vertical="top"/>
    </xf>
    <xf numFmtId="3" fontId="3" fillId="0" borderId="8" xfId="0" applyNumberFormat="1" applyFont="1" applyFill="1" applyBorder="1" applyAlignment="1">
      <alignment horizontal="center" vertical="top"/>
    </xf>
    <xf numFmtId="2" fontId="18" fillId="0" borderId="8" xfId="0" applyNumberFormat="1" applyFont="1" applyFill="1" applyBorder="1" applyAlignment="1">
      <alignment horizontal="center" vertical="center" wrapText="1"/>
    </xf>
    <xf numFmtId="164" fontId="19" fillId="0" borderId="10" xfId="0" applyNumberFormat="1" applyFont="1" applyFill="1" applyBorder="1" applyAlignment="1">
      <alignment horizontal="center" vertical="center"/>
    </xf>
    <xf numFmtId="0" fontId="2" fillId="0" borderId="0" xfId="0" applyFont="1" applyFill="1"/>
    <xf numFmtId="0" fontId="0" fillId="0" borderId="0" xfId="0" applyFont="1" applyFill="1" applyAlignment="1"/>
    <xf numFmtId="0" fontId="3" fillId="0" borderId="1" xfId="0" applyFont="1" applyFill="1" applyBorder="1"/>
    <xf numFmtId="0" fontId="3" fillId="0" borderId="0" xfId="0" applyFont="1" applyFill="1"/>
    <xf numFmtId="2" fontId="3" fillId="0" borderId="0" xfId="0" applyNumberFormat="1" applyFont="1" applyFill="1"/>
    <xf numFmtId="0" fontId="3" fillId="0" borderId="0" xfId="0" applyFont="1" applyFill="1" applyAlignment="1">
      <alignment horizontal="center"/>
    </xf>
    <xf numFmtId="0" fontId="5" fillId="0" borderId="0" xfId="0" applyFont="1" applyFill="1"/>
    <xf numFmtId="0" fontId="15" fillId="0" borderId="0" xfId="0" applyFont="1" applyFill="1" applyAlignment="1">
      <alignment vertical="center"/>
    </xf>
    <xf numFmtId="0" fontId="17" fillId="0" borderId="0" xfId="0" applyFont="1" applyFill="1" applyAlignment="1">
      <alignment vertical="center"/>
    </xf>
    <xf numFmtId="0" fontId="15" fillId="0" borderId="5" xfId="0" applyFont="1" applyFill="1" applyBorder="1" applyAlignment="1">
      <alignment horizontal="center" vertical="center" wrapText="1"/>
    </xf>
    <xf numFmtId="2" fontId="15" fillId="0" borderId="5" xfId="0" applyNumberFormat="1" applyFont="1" applyFill="1" applyBorder="1" applyAlignment="1">
      <alignment horizontal="center" vertical="center" wrapText="1"/>
    </xf>
    <xf numFmtId="0" fontId="15" fillId="0" borderId="8" xfId="0" applyFont="1" applyFill="1" applyBorder="1" applyAlignment="1">
      <alignment horizontal="center" vertical="center" wrapText="1"/>
    </xf>
    <xf numFmtId="0" fontId="3" fillId="0" borderId="8" xfId="0" applyFont="1" applyFill="1" applyBorder="1" applyAlignment="1">
      <alignment horizontal="center" vertical="center" wrapText="1"/>
    </xf>
    <xf numFmtId="0" fontId="3" fillId="0" borderId="8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/>
    </xf>
    <xf numFmtId="4" fontId="7" fillId="0" borderId="8" xfId="0" applyNumberFormat="1" applyFont="1" applyFill="1" applyBorder="1" applyAlignment="1">
      <alignment horizontal="center" vertical="top" wrapText="1"/>
    </xf>
    <xf numFmtId="0" fontId="5" fillId="0" borderId="0" xfId="0" applyFont="1" applyFill="1" applyAlignment="1">
      <alignment vertical="top"/>
    </xf>
    <xf numFmtId="4" fontId="13" fillId="0" borderId="8" xfId="1" applyNumberFormat="1" applyFill="1" applyBorder="1" applyAlignment="1">
      <alignment horizontal="center" vertical="top" wrapText="1"/>
    </xf>
    <xf numFmtId="14" fontId="10" fillId="0" borderId="10" xfId="0" applyNumberFormat="1" applyFont="1" applyFill="1" applyBorder="1" applyAlignment="1">
      <alignment horizontal="center" vertical="top" wrapText="1"/>
    </xf>
    <xf numFmtId="0" fontId="14" fillId="0" borderId="14" xfId="0" applyFont="1" applyFill="1" applyBorder="1" applyAlignment="1">
      <alignment horizontal="center" vertical="top" wrapText="1"/>
    </xf>
    <xf numFmtId="14" fontId="10" fillId="0" borderId="13" xfId="0" applyNumberFormat="1" applyFont="1" applyFill="1" applyBorder="1" applyAlignment="1">
      <alignment horizontal="center" vertical="top"/>
    </xf>
    <xf numFmtId="14" fontId="10" fillId="0" borderId="10" xfId="0" applyNumberFormat="1" applyFont="1" applyFill="1" applyBorder="1" applyAlignment="1">
      <alignment vertical="center" wrapText="1"/>
    </xf>
    <xf numFmtId="14" fontId="10" fillId="0" borderId="13" xfId="0" applyNumberFormat="1" applyFont="1" applyFill="1" applyBorder="1" applyAlignment="1">
      <alignment horizontal="center" vertical="center"/>
    </xf>
    <xf numFmtId="14" fontId="10" fillId="0" borderId="13" xfId="0" applyNumberFormat="1" applyFont="1" applyFill="1" applyBorder="1" applyAlignment="1">
      <alignment horizontal="center" vertical="center" wrapText="1"/>
    </xf>
    <xf numFmtId="14" fontId="10" fillId="0" borderId="13" xfId="0" applyNumberFormat="1" applyFont="1" applyFill="1" applyBorder="1" applyAlignment="1">
      <alignment vertical="center"/>
    </xf>
    <xf numFmtId="0" fontId="10" fillId="0" borderId="10" xfId="0" applyFont="1" applyFill="1" applyBorder="1" applyAlignment="1">
      <alignment horizontal="center" vertical="center" wrapText="1"/>
    </xf>
    <xf numFmtId="4" fontId="10" fillId="0" borderId="10" xfId="0" applyNumberFormat="1" applyFont="1" applyFill="1" applyBorder="1" applyAlignment="1">
      <alignment horizontal="left" vertical="top" wrapText="1"/>
    </xf>
    <xf numFmtId="4" fontId="10" fillId="0" borderId="13" xfId="0" applyNumberFormat="1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wrapText="1"/>
    </xf>
    <xf numFmtId="2" fontId="20" fillId="0" borderId="10" xfId="0" applyNumberFormat="1" applyFont="1" applyFill="1" applyBorder="1" applyAlignment="1">
      <alignment horizontal="center" vertical="top"/>
    </xf>
    <xf numFmtId="0" fontId="6" fillId="0" borderId="8" xfId="0" applyFont="1" applyFill="1" applyBorder="1" applyAlignment="1">
      <alignment horizontal="center" vertical="center"/>
    </xf>
    <xf numFmtId="4" fontId="6" fillId="0" borderId="8" xfId="0" applyNumberFormat="1" applyFont="1" applyFill="1" applyBorder="1" applyAlignment="1">
      <alignment horizontal="center" vertical="center"/>
    </xf>
    <xf numFmtId="2" fontId="6" fillId="0" borderId="8" xfId="0" applyNumberFormat="1" applyFont="1" applyFill="1" applyBorder="1" applyAlignment="1">
      <alignment horizontal="center" vertical="center"/>
    </xf>
    <xf numFmtId="2" fontId="15" fillId="0" borderId="8" xfId="0" applyNumberFormat="1" applyFont="1" applyFill="1" applyBorder="1" applyAlignment="1">
      <alignment horizontal="center" vertical="center" wrapText="1"/>
    </xf>
    <xf numFmtId="2" fontId="15" fillId="0" borderId="8" xfId="0" applyNumberFormat="1" applyFont="1" applyFill="1" applyBorder="1" applyAlignment="1">
      <alignment horizontal="center" vertical="center"/>
    </xf>
    <xf numFmtId="3" fontId="6" fillId="0" borderId="8" xfId="0" applyNumberFormat="1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center" vertical="center" wrapText="1"/>
    </xf>
    <xf numFmtId="0" fontId="8" fillId="0" borderId="0" xfId="0" applyFont="1" applyFill="1" applyAlignment="1">
      <alignment vertical="center" wrapText="1"/>
    </xf>
    <xf numFmtId="14" fontId="8" fillId="0" borderId="0" xfId="0" applyNumberFormat="1" applyFont="1" applyFill="1" applyAlignment="1">
      <alignment horizontal="center" vertical="center" wrapText="1"/>
    </xf>
    <xf numFmtId="0" fontId="0" fillId="0" borderId="9" xfId="0" applyFont="1" applyFill="1" applyBorder="1" applyAlignment="1">
      <alignment vertical="top" wrapText="1"/>
    </xf>
    <xf numFmtId="2" fontId="8" fillId="0" borderId="0" xfId="0" applyNumberFormat="1" applyFont="1" applyFill="1" applyAlignment="1">
      <alignment vertical="center" wrapText="1"/>
    </xf>
    <xf numFmtId="2" fontId="8" fillId="0" borderId="0" xfId="0" applyNumberFormat="1" applyFont="1" applyFill="1" applyAlignment="1">
      <alignment horizontal="center" vertical="center" wrapText="1"/>
    </xf>
    <xf numFmtId="0" fontId="9" fillId="0" borderId="0" xfId="0" applyFont="1" applyFill="1"/>
    <xf numFmtId="2" fontId="9" fillId="0" borderId="0" xfId="0" applyNumberFormat="1" applyFont="1" applyFill="1"/>
    <xf numFmtId="0" fontId="9" fillId="0" borderId="0" xfId="0" applyFont="1" applyFill="1" applyAlignment="1">
      <alignment horizontal="center"/>
    </xf>
    <xf numFmtId="2" fontId="5" fillId="0" borderId="0" xfId="0" applyNumberFormat="1" applyFont="1" applyFill="1"/>
    <xf numFmtId="0" fontId="10" fillId="0" borderId="11" xfId="0" applyFont="1" applyFill="1" applyBorder="1" applyAlignment="1">
      <alignment horizontal="center" vertical="top"/>
    </xf>
    <xf numFmtId="0" fontId="10" fillId="0" borderId="12" xfId="0" applyFont="1" applyFill="1" applyBorder="1" applyAlignment="1">
      <alignment horizontal="center" vertical="top"/>
    </xf>
    <xf numFmtId="0" fontId="10" fillId="0" borderId="11" xfId="0" applyFont="1" applyFill="1" applyBorder="1" applyAlignment="1">
      <alignment horizontal="left" vertical="center" wrapText="1"/>
    </xf>
    <xf numFmtId="0" fontId="10" fillId="0" borderId="12" xfId="0" applyFont="1" applyFill="1" applyBorder="1" applyAlignment="1">
      <alignment horizontal="left" vertical="center" wrapText="1"/>
    </xf>
    <xf numFmtId="0" fontId="10" fillId="0" borderId="11" xfId="0" applyFont="1" applyFill="1" applyBorder="1" applyAlignment="1">
      <alignment horizontal="center" vertical="top" wrapText="1"/>
    </xf>
    <xf numFmtId="0" fontId="10" fillId="0" borderId="12" xfId="0" applyFont="1" applyFill="1" applyBorder="1" applyAlignment="1">
      <alignment horizontal="center" vertical="top" wrapText="1"/>
    </xf>
    <xf numFmtId="0" fontId="15" fillId="0" borderId="2" xfId="0" applyFont="1" applyFill="1" applyBorder="1" applyAlignment="1">
      <alignment horizontal="center" vertical="center" wrapText="1"/>
    </xf>
    <xf numFmtId="0" fontId="16" fillId="0" borderId="7" xfId="0" applyFont="1" applyFill="1" applyBorder="1" applyAlignment="1">
      <alignment vertical="center"/>
    </xf>
    <xf numFmtId="0" fontId="6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/>
    <xf numFmtId="0" fontId="4" fillId="0" borderId="6" xfId="0" applyFont="1" applyFill="1" applyBorder="1"/>
    <xf numFmtId="0" fontId="1" fillId="0" borderId="0" xfId="0" applyFont="1" applyFill="1" applyAlignment="1">
      <alignment horizontal="center"/>
    </xf>
    <xf numFmtId="0" fontId="0" fillId="0" borderId="0" xfId="0" applyFont="1" applyFill="1" applyAlignment="1"/>
    <xf numFmtId="0" fontId="3" fillId="0" borderId="1" xfId="0" applyFont="1" applyFill="1" applyBorder="1" applyAlignment="1">
      <alignment horizontal="right" vertical="center"/>
    </xf>
    <xf numFmtId="0" fontId="4" fillId="0" borderId="1" xfId="0" applyFont="1" applyFill="1" applyBorder="1"/>
    <xf numFmtId="0" fontId="15" fillId="0" borderId="3" xfId="0" applyFont="1" applyFill="1" applyBorder="1" applyAlignment="1">
      <alignment horizontal="center" vertical="center" wrapText="1"/>
    </xf>
    <xf numFmtId="0" fontId="16" fillId="0" borderId="4" xfId="0" applyFont="1" applyFill="1" applyBorder="1" applyAlignment="1">
      <alignment vertical="center"/>
    </xf>
    <xf numFmtId="0" fontId="16" fillId="0" borderId="6" xfId="0" applyFont="1" applyFill="1" applyBorder="1" applyAlignment="1">
      <alignment vertical="center"/>
    </xf>
    <xf numFmtId="2" fontId="15" fillId="0" borderId="2" xfId="0" applyNumberFormat="1" applyFont="1" applyFill="1" applyBorder="1" applyAlignment="1">
      <alignment horizontal="center" vertical="center" wrapText="1"/>
    </xf>
    <xf numFmtId="0" fontId="16" fillId="0" borderId="5" xfId="0" applyFont="1" applyFill="1" applyBorder="1" applyAlignment="1">
      <alignment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1081239</xdr:colOff>
      <xdr:row>73</xdr:row>
      <xdr:rowOff>30725</xdr:rowOff>
    </xdr:from>
    <xdr:to>
      <xdr:col>10</xdr:col>
      <xdr:colOff>1705282</xdr:colOff>
      <xdr:row>73</xdr:row>
      <xdr:rowOff>1858910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B146D34-838E-4E53-AE73-C13008BE1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28215" y="86385604"/>
          <a:ext cx="1714809" cy="1828185"/>
        </a:xfrm>
        <a:prstGeom prst="rect">
          <a:avLst/>
        </a:prstGeom>
      </xdr:spPr>
    </xdr:pic>
    <xdr:clientData/>
  </xdr:twoCellAnchor>
  <xdr:twoCellAnchor editAs="oneCell">
    <xdr:from>
      <xdr:col>9</xdr:col>
      <xdr:colOff>1081238</xdr:colOff>
      <xdr:row>65</xdr:row>
      <xdr:rowOff>1787933</xdr:rowOff>
    </xdr:from>
    <xdr:to>
      <xdr:col>11</xdr:col>
      <xdr:colOff>15361</xdr:colOff>
      <xdr:row>67</xdr:row>
      <xdr:rowOff>15363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C579DC7-4D64-4931-8B50-9C8B0774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828214" y="74746360"/>
          <a:ext cx="1745535" cy="99275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68</xdr:row>
      <xdr:rowOff>0</xdr:rowOff>
    </xdr:from>
    <xdr:to>
      <xdr:col>11</xdr:col>
      <xdr:colOff>9525</xdr:colOff>
      <xdr:row>69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E28E8BB-F02C-4BB4-B7E8-BFC5C246E9F7}"/>
            </a:ext>
          </a:extLst>
        </xdr:cNvPr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6125825" y="18211800"/>
          <a:ext cx="1724025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1739</xdr:colOff>
      <xdr:row>73</xdr:row>
      <xdr:rowOff>30725</xdr:rowOff>
    </xdr:from>
    <xdr:to>
      <xdr:col>10</xdr:col>
      <xdr:colOff>1705282</xdr:colOff>
      <xdr:row>74</xdr:row>
      <xdr:rowOff>31750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61BBEF5-A26C-4D29-943F-52DC656D5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6138210" y="96580607"/>
          <a:ext cx="1703543" cy="1906025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29</xdr:row>
      <xdr:rowOff>1</xdr:rowOff>
    </xdr:from>
    <xdr:to>
      <xdr:col>10</xdr:col>
      <xdr:colOff>1705283</xdr:colOff>
      <xdr:row>29</xdr:row>
      <xdr:rowOff>1372932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665C68C-1D63-4B14-97A9-98423B2BE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131049" y="34443630"/>
          <a:ext cx="1705282" cy="1372931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</xdr:colOff>
      <xdr:row>29</xdr:row>
      <xdr:rowOff>1412875</xdr:rowOff>
    </xdr:from>
    <xdr:to>
      <xdr:col>11</xdr:col>
      <xdr:colOff>0</xdr:colOff>
      <xdr:row>29</xdr:row>
      <xdr:rowOff>2781667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0E388E8-C28F-43F7-9516-88C5DAEB8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178673" y="35856504"/>
          <a:ext cx="1673021" cy="1368792"/>
        </a:xfrm>
        <a:prstGeom prst="rect">
          <a:avLst/>
        </a:prstGeom>
      </xdr:spPr>
    </xdr:pic>
    <xdr:clientData/>
  </xdr:twoCellAnchor>
  <xdr:twoCellAnchor editAs="oneCell">
    <xdr:from>
      <xdr:col>10</xdr:col>
      <xdr:colOff>31750</xdr:colOff>
      <xdr:row>29</xdr:row>
      <xdr:rowOff>2857500</xdr:rowOff>
    </xdr:from>
    <xdr:to>
      <xdr:col>11</xdr:col>
      <xdr:colOff>30725</xdr:colOff>
      <xdr:row>29</xdr:row>
      <xdr:rowOff>4158738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A988019-858C-483D-AA54-1532B800B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162798" y="37301129"/>
          <a:ext cx="1719621" cy="1301238"/>
        </a:xfrm>
        <a:prstGeom prst="rect">
          <a:avLst/>
        </a:prstGeom>
      </xdr:spPr>
    </xdr:pic>
    <xdr:clientData/>
  </xdr:twoCellAnchor>
  <xdr:twoCellAnchor editAs="oneCell">
    <xdr:from>
      <xdr:col>10</xdr:col>
      <xdr:colOff>79375</xdr:colOff>
      <xdr:row>49</xdr:row>
      <xdr:rowOff>15875</xdr:rowOff>
    </xdr:from>
    <xdr:to>
      <xdr:col>10</xdr:col>
      <xdr:colOff>1705283</xdr:colOff>
      <xdr:row>49</xdr:row>
      <xdr:rowOff>1240711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F4E843E6-BED5-4927-9B96-2A7CE0E5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210423" y="61021964"/>
          <a:ext cx="1625908" cy="1224836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49</xdr:row>
      <xdr:rowOff>1317625</xdr:rowOff>
    </xdr:from>
    <xdr:to>
      <xdr:col>10</xdr:col>
      <xdr:colOff>1705283</xdr:colOff>
      <xdr:row>49</xdr:row>
      <xdr:rowOff>2577280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37FA9F6-30E3-4A18-BF4D-A4DECB265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226298" y="62323714"/>
          <a:ext cx="1610033" cy="1259655"/>
        </a:xfrm>
        <a:prstGeom prst="rect">
          <a:avLst/>
        </a:prstGeom>
      </xdr:spPr>
    </xdr:pic>
    <xdr:clientData/>
  </xdr:twoCellAnchor>
  <xdr:twoCellAnchor editAs="oneCell">
    <xdr:from>
      <xdr:col>10</xdr:col>
      <xdr:colOff>127001</xdr:colOff>
      <xdr:row>49</xdr:row>
      <xdr:rowOff>2635250</xdr:rowOff>
    </xdr:from>
    <xdr:to>
      <xdr:col>10</xdr:col>
      <xdr:colOff>1705283</xdr:colOff>
      <xdr:row>49</xdr:row>
      <xdr:rowOff>4152719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3967A9-EEB6-4EC1-A971-0141851E5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258049" y="63641339"/>
          <a:ext cx="1578282" cy="1517469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</xdr:colOff>
      <xdr:row>54</xdr:row>
      <xdr:rowOff>15874</xdr:rowOff>
    </xdr:from>
    <xdr:to>
      <xdr:col>11</xdr:col>
      <xdr:colOff>15362</xdr:colOff>
      <xdr:row>54</xdr:row>
      <xdr:rowOff>1429057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7A42CECB-5BF5-4F6B-9F13-0A598551A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178673" y="70285793"/>
          <a:ext cx="1688383" cy="1413183"/>
        </a:xfrm>
        <a:prstGeom prst="rect">
          <a:avLst/>
        </a:prstGeom>
      </xdr:spPr>
    </xdr:pic>
    <xdr:clientData/>
  </xdr:twoCellAnchor>
  <xdr:twoCellAnchor editAs="oneCell">
    <xdr:from>
      <xdr:col>10</xdr:col>
      <xdr:colOff>63500</xdr:colOff>
      <xdr:row>54</xdr:row>
      <xdr:rowOff>1476375</xdr:rowOff>
    </xdr:from>
    <xdr:to>
      <xdr:col>11</xdr:col>
      <xdr:colOff>0</xdr:colOff>
      <xdr:row>54</xdr:row>
      <xdr:rowOff>2550242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1F4AE425-D8DE-4B75-BD69-FF07C62E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194548" y="71746294"/>
          <a:ext cx="1657146" cy="1073867"/>
        </a:xfrm>
        <a:prstGeom prst="rect">
          <a:avLst/>
        </a:prstGeom>
      </xdr:spPr>
    </xdr:pic>
    <xdr:clientData/>
  </xdr:twoCellAnchor>
  <xdr:twoCellAnchor editAs="oneCell">
    <xdr:from>
      <xdr:col>10</xdr:col>
      <xdr:colOff>79888</xdr:colOff>
      <xdr:row>54</xdr:row>
      <xdr:rowOff>2642418</xdr:rowOff>
    </xdr:from>
    <xdr:to>
      <xdr:col>11</xdr:col>
      <xdr:colOff>15362</xdr:colOff>
      <xdr:row>54</xdr:row>
      <xdr:rowOff>3763911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CCACC91-F873-400F-812A-6790A0961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210936" y="72912337"/>
          <a:ext cx="1656120" cy="1121493"/>
        </a:xfrm>
        <a:prstGeom prst="rect">
          <a:avLst/>
        </a:prstGeom>
      </xdr:spPr>
    </xdr:pic>
    <xdr:clientData/>
  </xdr:twoCellAnchor>
  <xdr:twoCellAnchor editAs="oneCell">
    <xdr:from>
      <xdr:col>10</xdr:col>
      <xdr:colOff>43296</xdr:colOff>
      <xdr:row>77</xdr:row>
      <xdr:rowOff>0</xdr:rowOff>
    </xdr:from>
    <xdr:to>
      <xdr:col>10</xdr:col>
      <xdr:colOff>1712972</xdr:colOff>
      <xdr:row>77</xdr:row>
      <xdr:rowOff>1426588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C0179DF-3BF9-4F86-8ACC-B81817152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178069" y="104255455"/>
          <a:ext cx="1669676" cy="1426588"/>
        </a:xfrm>
        <a:prstGeom prst="rect">
          <a:avLst/>
        </a:prstGeom>
      </xdr:spPr>
    </xdr:pic>
    <xdr:clientData/>
  </xdr:twoCellAnchor>
  <xdr:twoCellAnchor editAs="oneCell">
    <xdr:from>
      <xdr:col>10</xdr:col>
      <xdr:colOff>36844</xdr:colOff>
      <xdr:row>77</xdr:row>
      <xdr:rowOff>1437578</xdr:rowOff>
    </xdr:from>
    <xdr:to>
      <xdr:col>10</xdr:col>
      <xdr:colOff>1664617</xdr:colOff>
      <xdr:row>77</xdr:row>
      <xdr:rowOff>2772718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830914F4-D3E9-4D09-BC92-5830849BB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171617" y="105693033"/>
          <a:ext cx="1627773" cy="1335140"/>
        </a:xfrm>
        <a:prstGeom prst="rect">
          <a:avLst/>
        </a:prstGeom>
      </xdr:spPr>
    </xdr:pic>
    <xdr:clientData/>
  </xdr:twoCellAnchor>
  <xdr:twoCellAnchor editAs="oneCell">
    <xdr:from>
      <xdr:col>10</xdr:col>
      <xdr:colOff>14433</xdr:colOff>
      <xdr:row>42</xdr:row>
      <xdr:rowOff>38918</xdr:rowOff>
    </xdr:from>
    <xdr:to>
      <xdr:col>10</xdr:col>
      <xdr:colOff>1688523</xdr:colOff>
      <xdr:row>42</xdr:row>
      <xdr:rowOff>1385453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E766BD8-818E-495F-93DC-10BA22225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149206" y="46105282"/>
          <a:ext cx="1674090" cy="1346535"/>
        </a:xfrm>
        <a:prstGeom prst="rect">
          <a:avLst/>
        </a:prstGeom>
      </xdr:spPr>
    </xdr:pic>
    <xdr:clientData/>
  </xdr:twoCellAnchor>
  <xdr:twoCellAnchor editAs="oneCell">
    <xdr:from>
      <xdr:col>10</xdr:col>
      <xdr:colOff>28864</xdr:colOff>
      <xdr:row>70</xdr:row>
      <xdr:rowOff>43296</xdr:rowOff>
    </xdr:from>
    <xdr:to>
      <xdr:col>11</xdr:col>
      <xdr:colOff>14432</xdr:colOff>
      <xdr:row>70</xdr:row>
      <xdr:rowOff>1903927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D605347-928B-415D-A6F9-8340EB03E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6163637" y="91396705"/>
          <a:ext cx="1702954" cy="186063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prozorro.gov.ua/tender/UA-2020-04-08-001708-a" TargetMode="External"/><Relationship Id="rId18" Type="http://schemas.openxmlformats.org/officeDocument/2006/relationships/hyperlink" Target="https://prozorro.gov.ua/tender/UA-2020-04-10-002818-a;" TargetMode="External"/><Relationship Id="rId26" Type="http://schemas.openxmlformats.org/officeDocument/2006/relationships/hyperlink" Target="https://prozorro.gov.ua/tender/%20UA-2020-04-15-003905-a" TargetMode="External"/><Relationship Id="rId39" Type="http://schemas.openxmlformats.org/officeDocument/2006/relationships/hyperlink" Target="https://prozorro.gov.ua/tender/UA-2020-04-14-003158-a" TargetMode="External"/><Relationship Id="rId21" Type="http://schemas.openxmlformats.org/officeDocument/2006/relationships/hyperlink" Target="https://prozorro.gov.ua/tender/UA-2020-05-07-002802-a" TargetMode="External"/><Relationship Id="rId34" Type="http://schemas.openxmlformats.org/officeDocument/2006/relationships/hyperlink" Target="https://prozorro.gov.ua/tender/UA-2020-06-10-001183-c(&#1090;&#1086;&#1088;&#1075;&#1080;%20&#1085;&#1077;%20&#1074;&#1110;&#1076;&#1073;&#1091;&#1083;&#1080;&#1089;&#1103;)" TargetMode="External"/><Relationship Id="rId42" Type="http://schemas.openxmlformats.org/officeDocument/2006/relationships/hyperlink" Target="https://prozorro.gov.ua/tender/UA-2020-06-10-000074-c(&#1090;&#1086;&#1088;&#1075;&#1080;%20&#1085;&#1077;%20&#1074;&#1110;&#1076;&#1073;&#1091;&#1083;&#1080;&#1089;&#1103;)" TargetMode="External"/><Relationship Id="rId47" Type="http://schemas.openxmlformats.org/officeDocument/2006/relationships/hyperlink" Target="https://prozorro.gov.ua/tender/UA-2020-04-10-002818-a;" TargetMode="External"/><Relationship Id="rId50" Type="http://schemas.openxmlformats.org/officeDocument/2006/relationships/hyperlink" Target="https://prozorro.gov.ua/tender/UA-2020-04-10-002818-a;" TargetMode="External"/><Relationship Id="rId55" Type="http://schemas.openxmlformats.org/officeDocument/2006/relationships/hyperlink" Target="https://prozorro.gov.ua/tender/UA-2020-06-10-001183-c(&#1090;&#1086;&#1088;&#1075;&#1080;%20&#1085;&#1077;%20&#1074;&#1110;&#1076;&#1073;&#1091;&#1083;&#1080;&#1089;&#1103;)" TargetMode="External"/><Relationship Id="rId7" Type="http://schemas.openxmlformats.org/officeDocument/2006/relationships/hyperlink" Target="https://prozorro.gov.ua/tender/UA-2020-06-10-003652-c" TargetMode="External"/><Relationship Id="rId2" Type="http://schemas.openxmlformats.org/officeDocument/2006/relationships/hyperlink" Target="https://prozorro.gov.ua/tender/UA-2020-03-13-000641-a" TargetMode="External"/><Relationship Id="rId16" Type="http://schemas.openxmlformats.org/officeDocument/2006/relationships/hyperlink" Target="https://prozorro.gov.ua/tender/UA-2020-04-24-001410-a" TargetMode="External"/><Relationship Id="rId20" Type="http://schemas.openxmlformats.org/officeDocument/2006/relationships/hyperlink" Target="https://prozorro.gov.ua/tender/UA-2020-05-07-002802-a" TargetMode="External"/><Relationship Id="rId29" Type="http://schemas.openxmlformats.org/officeDocument/2006/relationships/hyperlink" Target="https://prozorro.gov.ua/tender/UA-2020-04-17-002989-a" TargetMode="External"/><Relationship Id="rId41" Type="http://schemas.openxmlformats.org/officeDocument/2006/relationships/hyperlink" Target="https://prozorro.gov.ua/tender/UA-2020-04-14-003039-a" TargetMode="External"/><Relationship Id="rId54" Type="http://schemas.openxmlformats.org/officeDocument/2006/relationships/hyperlink" Target="https://prozorro.gov.ua/tender/UA-2020-04-10-002818-a;" TargetMode="External"/><Relationship Id="rId1" Type="http://schemas.openxmlformats.org/officeDocument/2006/relationships/hyperlink" Target="https://prozorro.gov.ua/tender/UA-2020-03-13-000641-a" TargetMode="External"/><Relationship Id="rId6" Type="http://schemas.openxmlformats.org/officeDocument/2006/relationships/hyperlink" Target="https://prozorro.gov.ua/tender/UA-2020-06-10-003593-c" TargetMode="External"/><Relationship Id="rId11" Type="http://schemas.openxmlformats.org/officeDocument/2006/relationships/hyperlink" Target="https://prozorro.gov.ua/tender/UA-2020-03-05-002581-c" TargetMode="External"/><Relationship Id="rId24" Type="http://schemas.openxmlformats.org/officeDocument/2006/relationships/hyperlink" Target="https://prozorro.gov.ua/tender/UA-2020-05-07-002802-a" TargetMode="External"/><Relationship Id="rId32" Type="http://schemas.openxmlformats.org/officeDocument/2006/relationships/hyperlink" Target="https://prozorro.gov.ua/tender/UA-2020-04-17-004444-a" TargetMode="External"/><Relationship Id="rId37" Type="http://schemas.openxmlformats.org/officeDocument/2006/relationships/hyperlink" Target="https://prozorro.gov.ua/tender/UA-2020-06-24-007995-a" TargetMode="External"/><Relationship Id="rId40" Type="http://schemas.openxmlformats.org/officeDocument/2006/relationships/hyperlink" Target="https://prozorro.gov.ua/tender/UA-2020-04-14-003039-a" TargetMode="External"/><Relationship Id="rId45" Type="http://schemas.openxmlformats.org/officeDocument/2006/relationships/hyperlink" Target="https://prozorro.gov.ua/tender/UA-2020-04-10-002818-a;" TargetMode="External"/><Relationship Id="rId53" Type="http://schemas.openxmlformats.org/officeDocument/2006/relationships/hyperlink" Target="https://prozorro.gov.ua/tender/UA-2020-04-10-002818-a;" TargetMode="External"/><Relationship Id="rId58" Type="http://schemas.openxmlformats.org/officeDocument/2006/relationships/hyperlink" Target="https://prozorro.gov.ua/tender/UA-2020-06-01-001068-a(&#1090;&#1086;&#1088;&#1075;&#1080;%20&#1085;&#1077;%20&#1074;&#1110;&#1076;&#1073;&#1091;&#1083;&#1080;&#1089;&#1103;)" TargetMode="External"/><Relationship Id="rId5" Type="http://schemas.openxmlformats.org/officeDocument/2006/relationships/hyperlink" Target="https://prozorro.gov.ua/tender/UA-2020-03-18-002772-a" TargetMode="External"/><Relationship Id="rId15" Type="http://schemas.openxmlformats.org/officeDocument/2006/relationships/hyperlink" Target="https://prozorro.gov.ua/tender/UA-2020-05-18-002664-a" TargetMode="External"/><Relationship Id="rId23" Type="http://schemas.openxmlformats.org/officeDocument/2006/relationships/hyperlink" Target="https://prozorro.gov.ua/tender/UA-2020-05-07-002802-a" TargetMode="External"/><Relationship Id="rId28" Type="http://schemas.openxmlformats.org/officeDocument/2006/relationships/hyperlink" Target="https://prozorro.gov.ua/tender/UA-2020-04-17-000651-a" TargetMode="External"/><Relationship Id="rId36" Type="http://schemas.openxmlformats.org/officeDocument/2006/relationships/hyperlink" Target="https://prozorro.gov.ua/tender/UA-2020-04-16-001557-a" TargetMode="External"/><Relationship Id="rId49" Type="http://schemas.openxmlformats.org/officeDocument/2006/relationships/hyperlink" Target="https://prozorro.gov.ua/tender/UA-2020-04-10-002818-a;" TargetMode="External"/><Relationship Id="rId57" Type="http://schemas.openxmlformats.org/officeDocument/2006/relationships/hyperlink" Target="https://prozorro.gov.ua/tender/UA-2020-06-15-001554-b" TargetMode="External"/><Relationship Id="rId61" Type="http://schemas.openxmlformats.org/officeDocument/2006/relationships/drawing" Target="../drawings/drawing1.xml"/><Relationship Id="rId10" Type="http://schemas.openxmlformats.org/officeDocument/2006/relationships/hyperlink" Target="https://prozorro.gov.ua/tender/UA-2020-06-10-004031-c" TargetMode="External"/><Relationship Id="rId19" Type="http://schemas.openxmlformats.org/officeDocument/2006/relationships/hyperlink" Target="https://prozorro.gov.ua/tender/UA-2020-04-10-002818-a;" TargetMode="External"/><Relationship Id="rId31" Type="http://schemas.openxmlformats.org/officeDocument/2006/relationships/hyperlink" Target="https://prozorro.gov.ua/tender/UA-2020-04-17-004301-a" TargetMode="External"/><Relationship Id="rId44" Type="http://schemas.openxmlformats.org/officeDocument/2006/relationships/hyperlink" Target="https://prozorro.gov.ua/tender/UA-2020-06-10-004810-c" TargetMode="External"/><Relationship Id="rId52" Type="http://schemas.openxmlformats.org/officeDocument/2006/relationships/hyperlink" Target="https://prozorro.gov.ua/tender/UA-2020-04-10-002818-a;" TargetMode="External"/><Relationship Id="rId60" Type="http://schemas.openxmlformats.org/officeDocument/2006/relationships/printerSettings" Target="../printerSettings/printerSettings1.bin"/><Relationship Id="rId4" Type="http://schemas.openxmlformats.org/officeDocument/2006/relationships/hyperlink" Target="https://prozorro.gov.ua/tender/UA-2020-04-16-002235-a" TargetMode="External"/><Relationship Id="rId9" Type="http://schemas.openxmlformats.org/officeDocument/2006/relationships/hyperlink" Target="https://prozorro.gov.ua/tender/UA-2020-06-10-003870-c" TargetMode="External"/><Relationship Id="rId14" Type="http://schemas.openxmlformats.org/officeDocument/2006/relationships/hyperlink" Target="https://prozorro.gov.ua/tender/UA-2020-03-16-002386-a" TargetMode="External"/><Relationship Id="rId22" Type="http://schemas.openxmlformats.org/officeDocument/2006/relationships/hyperlink" Target="https://prozorro.gov.ua/tender/UA-2020-04-10-002818-a" TargetMode="External"/><Relationship Id="rId27" Type="http://schemas.openxmlformats.org/officeDocument/2006/relationships/hyperlink" Target="https://prozorro.gov.ua/tender/UA-2020-06-09-004020-c%20(&#1090;&#1086;&#1088;&#1075;&#1080;%20&#1085;&#1077;%20&#1074;&#1110;&#1076;&#1073;&#1091;&#1083;&#1080;&#1089;&#1103;)" TargetMode="External"/><Relationship Id="rId30" Type="http://schemas.openxmlformats.org/officeDocument/2006/relationships/hyperlink" Target="https://prozorro.gov.ua/tender/UA-2020-04-17-004191-a" TargetMode="External"/><Relationship Id="rId35" Type="http://schemas.openxmlformats.org/officeDocument/2006/relationships/hyperlink" Target="https://prozorro.gov.ua/tender/UA-2020-04-16-002253-a(&#1090;&#1086;&#1088;&#1075;&#1080;%20&#1085;&#1077;%20&#1074;&#1110;&#1076;&#1073;&#1091;&#1083;&#1080;&#1089;&#1103;)" TargetMode="External"/><Relationship Id="rId43" Type="http://schemas.openxmlformats.org/officeDocument/2006/relationships/hyperlink" Target="https://prozorro.gov.ua/tender/UA-2020-06-24-010538-a" TargetMode="External"/><Relationship Id="rId48" Type="http://schemas.openxmlformats.org/officeDocument/2006/relationships/hyperlink" Target="https://prozorro.gov.ua/tender/UA-2020-04-10-002818-a;" TargetMode="External"/><Relationship Id="rId56" Type="http://schemas.openxmlformats.org/officeDocument/2006/relationships/hyperlink" Target="https://prozorro.gov.ua/tender/UA-2020-03-13-000641-a" TargetMode="External"/><Relationship Id="rId8" Type="http://schemas.openxmlformats.org/officeDocument/2006/relationships/hyperlink" Target="https://prozorro.gov.ua/tender/UA-2020-02-18-003631-b" TargetMode="External"/><Relationship Id="rId51" Type="http://schemas.openxmlformats.org/officeDocument/2006/relationships/hyperlink" Target="https://prozorro.gov.ua/tender/UA-2020-04-10-002818-a;" TargetMode="External"/><Relationship Id="rId3" Type="http://schemas.openxmlformats.org/officeDocument/2006/relationships/hyperlink" Target="https://prozorro.gov.ua/tender/UA-2020-05-22-000794-b" TargetMode="External"/><Relationship Id="rId12" Type="http://schemas.openxmlformats.org/officeDocument/2006/relationships/hyperlink" Target="https://prozorro.gov.ua/tender/UA-2020-05-22-002857-b" TargetMode="External"/><Relationship Id="rId17" Type="http://schemas.openxmlformats.org/officeDocument/2006/relationships/hyperlink" Target="https://prozorro.gov.ua/tender/UA-2020-03-05-002588-c" TargetMode="External"/><Relationship Id="rId25" Type="http://schemas.openxmlformats.org/officeDocument/2006/relationships/hyperlink" Target="https://prozorro.gov.ua/tender/%20UA-2020-04-15-003905-a" TargetMode="External"/><Relationship Id="rId33" Type="http://schemas.openxmlformats.org/officeDocument/2006/relationships/hyperlink" Target="https://prozorro.gov.ua/tender/UA-2020-04-17-000751-a" TargetMode="External"/><Relationship Id="rId38" Type="http://schemas.openxmlformats.org/officeDocument/2006/relationships/hyperlink" Target="https://prozorro.gov.ua/tender/UA-2020-04-17-003153-a" TargetMode="External"/><Relationship Id="rId46" Type="http://schemas.openxmlformats.org/officeDocument/2006/relationships/hyperlink" Target="https://prozorro.gov.ua/tender/UA-2020-04-10-002818-a;" TargetMode="External"/><Relationship Id="rId59" Type="http://schemas.openxmlformats.org/officeDocument/2006/relationships/hyperlink" Target="https://prozorro.gov.ua/tender/UA-2020-06-23-009279-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167"/>
  <sheetViews>
    <sheetView showGridLines="0" tabSelected="1" topLeftCell="A40" zoomScale="66" zoomScaleNormal="66" workbookViewId="0">
      <selection activeCell="Q46" sqref="Q46"/>
    </sheetView>
  </sheetViews>
  <sheetFormatPr defaultColWidth="14.42578125" defaultRowHeight="15" customHeight="1" x14ac:dyDescent="0.25"/>
  <cols>
    <col min="1" max="1" width="5.5703125" style="14" customWidth="1"/>
    <col min="2" max="2" width="34.5703125" style="14" customWidth="1"/>
    <col min="3" max="3" width="43.5703125" style="14" customWidth="1"/>
    <col min="4" max="4" width="26.85546875" style="14" customWidth="1"/>
    <col min="5" max="5" width="27.85546875" style="14" customWidth="1"/>
    <col min="6" max="6" width="23.85546875" style="14" customWidth="1"/>
    <col min="7" max="7" width="19" style="14" customWidth="1"/>
    <col min="8" max="8" width="26.140625" style="14" customWidth="1"/>
    <col min="9" max="9" width="18.140625" style="14" customWidth="1"/>
    <col min="10" max="10" width="16.28515625" style="14" customWidth="1"/>
    <col min="11" max="11" width="25.7109375" style="14" customWidth="1"/>
    <col min="12" max="12" width="22" style="14" customWidth="1"/>
    <col min="13" max="22" width="9.140625" style="14" customWidth="1"/>
    <col min="23" max="16384" width="14.42578125" style="14"/>
  </cols>
  <sheetData>
    <row r="1" spans="1:22" ht="25.5" x14ac:dyDescent="0.35">
      <c r="A1" s="73" t="s">
        <v>0</v>
      </c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13"/>
      <c r="N1" s="13"/>
      <c r="O1" s="13"/>
      <c r="P1" s="13"/>
      <c r="Q1" s="13"/>
      <c r="R1" s="13"/>
      <c r="S1" s="13"/>
      <c r="T1" s="13"/>
      <c r="U1" s="13"/>
      <c r="V1" s="13"/>
    </row>
    <row r="2" spans="1:22" ht="25.5" x14ac:dyDescent="0.35">
      <c r="A2" s="73" t="s">
        <v>147</v>
      </c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13"/>
      <c r="N2" s="13"/>
      <c r="O2" s="13"/>
      <c r="P2" s="13"/>
      <c r="Q2" s="13"/>
      <c r="R2" s="13"/>
      <c r="S2" s="13"/>
      <c r="T2" s="13"/>
      <c r="U2" s="13"/>
      <c r="V2" s="13"/>
    </row>
    <row r="3" spans="1:22" ht="45.75" customHeight="1" x14ac:dyDescent="0.35">
      <c r="A3" s="15"/>
      <c r="B3" s="15"/>
      <c r="C3" s="15"/>
      <c r="D3" s="15"/>
      <c r="E3" s="15"/>
      <c r="F3" s="16"/>
      <c r="G3" s="17"/>
      <c r="H3" s="18"/>
      <c r="I3" s="75" t="s">
        <v>213</v>
      </c>
      <c r="J3" s="76"/>
      <c r="K3" s="76"/>
      <c r="L3" s="76"/>
      <c r="M3" s="19"/>
      <c r="N3" s="19"/>
      <c r="O3" s="19"/>
      <c r="P3" s="19"/>
      <c r="Q3" s="19"/>
      <c r="R3" s="19"/>
      <c r="S3" s="19"/>
      <c r="T3" s="19"/>
      <c r="U3" s="19"/>
      <c r="V3" s="19"/>
    </row>
    <row r="4" spans="1:22" s="21" customFormat="1" ht="33.75" customHeight="1" x14ac:dyDescent="0.25">
      <c r="A4" s="68" t="s">
        <v>1</v>
      </c>
      <c r="B4" s="68" t="s">
        <v>2</v>
      </c>
      <c r="C4" s="68" t="s">
        <v>3</v>
      </c>
      <c r="D4" s="68" t="s">
        <v>4</v>
      </c>
      <c r="E4" s="68" t="s">
        <v>5</v>
      </c>
      <c r="F4" s="68" t="s">
        <v>6</v>
      </c>
      <c r="G4" s="80" t="s">
        <v>7</v>
      </c>
      <c r="H4" s="77" t="s">
        <v>8</v>
      </c>
      <c r="I4" s="78"/>
      <c r="J4" s="78"/>
      <c r="K4" s="78"/>
      <c r="L4" s="78"/>
      <c r="M4" s="20"/>
      <c r="N4" s="20"/>
      <c r="O4" s="20"/>
      <c r="P4" s="20"/>
      <c r="Q4" s="20"/>
      <c r="R4" s="20"/>
      <c r="S4" s="20"/>
      <c r="T4" s="20"/>
      <c r="U4" s="20"/>
      <c r="V4" s="20"/>
    </row>
    <row r="5" spans="1:22" s="21" customFormat="1" ht="94.5" customHeight="1" x14ac:dyDescent="0.25">
      <c r="A5" s="81"/>
      <c r="B5" s="81"/>
      <c r="C5" s="81"/>
      <c r="D5" s="81"/>
      <c r="E5" s="81"/>
      <c r="F5" s="81"/>
      <c r="G5" s="81"/>
      <c r="H5" s="68" t="s">
        <v>9</v>
      </c>
      <c r="I5" s="77" t="s">
        <v>10</v>
      </c>
      <c r="J5" s="79"/>
      <c r="K5" s="68" t="s">
        <v>11</v>
      </c>
      <c r="L5" s="68" t="s">
        <v>12</v>
      </c>
      <c r="M5" s="20"/>
      <c r="N5" s="20"/>
      <c r="O5" s="20"/>
      <c r="P5" s="20"/>
      <c r="Q5" s="20"/>
      <c r="R5" s="20"/>
      <c r="S5" s="20"/>
      <c r="T5" s="20"/>
      <c r="U5" s="20"/>
      <c r="V5" s="20"/>
    </row>
    <row r="6" spans="1:22" s="21" customFormat="1" ht="48" customHeight="1" x14ac:dyDescent="0.25">
      <c r="A6" s="69"/>
      <c r="B6" s="69"/>
      <c r="C6" s="22"/>
      <c r="D6" s="69"/>
      <c r="E6" s="69"/>
      <c r="F6" s="69"/>
      <c r="G6" s="23"/>
      <c r="H6" s="69"/>
      <c r="I6" s="24" t="s">
        <v>13</v>
      </c>
      <c r="J6" s="24" t="s">
        <v>14</v>
      </c>
      <c r="K6" s="69"/>
      <c r="L6" s="69"/>
      <c r="M6" s="20"/>
      <c r="N6" s="20"/>
      <c r="O6" s="20"/>
      <c r="P6" s="20"/>
      <c r="Q6" s="20"/>
      <c r="R6" s="20"/>
      <c r="S6" s="20"/>
      <c r="T6" s="20"/>
      <c r="U6" s="20"/>
      <c r="V6" s="20"/>
    </row>
    <row r="7" spans="1:22" ht="31.5" customHeight="1" x14ac:dyDescent="0.25">
      <c r="A7" s="25">
        <v>1</v>
      </c>
      <c r="B7" s="25">
        <v>2</v>
      </c>
      <c r="C7" s="25">
        <v>3</v>
      </c>
      <c r="D7" s="25">
        <v>4</v>
      </c>
      <c r="E7" s="25">
        <v>5</v>
      </c>
      <c r="F7" s="25">
        <v>6</v>
      </c>
      <c r="G7" s="25">
        <v>7</v>
      </c>
      <c r="H7" s="25">
        <v>8</v>
      </c>
      <c r="I7" s="25">
        <v>9</v>
      </c>
      <c r="J7" s="26">
        <v>10</v>
      </c>
      <c r="K7" s="27">
        <v>11</v>
      </c>
      <c r="L7" s="26">
        <v>12</v>
      </c>
      <c r="M7" s="28"/>
      <c r="N7" s="28"/>
      <c r="O7" s="28"/>
      <c r="P7" s="28"/>
      <c r="Q7" s="28"/>
      <c r="R7" s="28"/>
      <c r="S7" s="28"/>
      <c r="T7" s="28"/>
      <c r="U7" s="28"/>
      <c r="V7" s="28"/>
    </row>
    <row r="8" spans="1:22" ht="22.5" customHeight="1" x14ac:dyDescent="0.25">
      <c r="A8" s="70" t="s">
        <v>15</v>
      </c>
      <c r="B8" s="71"/>
      <c r="C8" s="71"/>
      <c r="D8" s="71"/>
      <c r="E8" s="71"/>
      <c r="F8" s="71"/>
      <c r="G8" s="71"/>
      <c r="H8" s="71"/>
      <c r="I8" s="71"/>
      <c r="J8" s="71"/>
      <c r="K8" s="71"/>
      <c r="L8" s="72"/>
      <c r="M8" s="29"/>
      <c r="N8" s="29"/>
      <c r="O8" s="29"/>
      <c r="P8" s="29"/>
      <c r="Q8" s="29"/>
      <c r="R8" s="29"/>
      <c r="S8" s="29"/>
      <c r="T8" s="29"/>
      <c r="U8" s="29"/>
      <c r="V8" s="29"/>
    </row>
    <row r="9" spans="1:22" ht="75" x14ac:dyDescent="0.25">
      <c r="A9" s="1">
        <v>1</v>
      </c>
      <c r="B9" s="3" t="s">
        <v>18</v>
      </c>
      <c r="C9" s="2" t="s">
        <v>19</v>
      </c>
      <c r="D9" s="2" t="s">
        <v>137</v>
      </c>
      <c r="E9" s="5" t="s">
        <v>142</v>
      </c>
      <c r="F9" s="6"/>
      <c r="G9" s="8">
        <v>122.004</v>
      </c>
      <c r="H9" s="30"/>
      <c r="I9" s="11"/>
      <c r="J9" s="11"/>
      <c r="K9" s="9"/>
      <c r="L9" s="10"/>
      <c r="M9" s="31"/>
      <c r="N9" s="31"/>
      <c r="O9" s="31"/>
      <c r="P9" s="31"/>
      <c r="Q9" s="31"/>
      <c r="R9" s="31"/>
      <c r="S9" s="31"/>
      <c r="T9" s="31"/>
      <c r="U9" s="31"/>
      <c r="V9" s="31"/>
    </row>
    <row r="10" spans="1:22" ht="93.75" x14ac:dyDescent="0.25">
      <c r="A10" s="1">
        <v>2</v>
      </c>
      <c r="B10" s="3" t="s">
        <v>20</v>
      </c>
      <c r="C10" s="2" t="s">
        <v>21</v>
      </c>
      <c r="D10" s="2" t="s">
        <v>137</v>
      </c>
      <c r="E10" s="5" t="s">
        <v>142</v>
      </c>
      <c r="F10" s="6"/>
      <c r="G10" s="8">
        <v>130.934</v>
      </c>
      <c r="H10" s="30"/>
      <c r="I10" s="11"/>
      <c r="J10" s="11"/>
      <c r="K10" s="9"/>
      <c r="L10" s="10"/>
      <c r="M10" s="31"/>
      <c r="N10" s="31"/>
      <c r="O10" s="31"/>
      <c r="P10" s="31"/>
      <c r="Q10" s="31"/>
      <c r="R10" s="31"/>
      <c r="S10" s="31"/>
      <c r="T10" s="31"/>
      <c r="U10" s="31"/>
      <c r="V10" s="31"/>
    </row>
    <row r="11" spans="1:22" ht="93.75" x14ac:dyDescent="0.25">
      <c r="A11" s="1">
        <f>A10+1</f>
        <v>3</v>
      </c>
      <c r="B11" s="3" t="s">
        <v>22</v>
      </c>
      <c r="C11" s="2" t="s">
        <v>23</v>
      </c>
      <c r="D11" s="2" t="s">
        <v>137</v>
      </c>
      <c r="E11" s="5" t="s">
        <v>143</v>
      </c>
      <c r="F11" s="6">
        <v>43978</v>
      </c>
      <c r="G11" s="8">
        <v>102</v>
      </c>
      <c r="H11" s="32" t="s">
        <v>192</v>
      </c>
      <c r="I11" s="11"/>
      <c r="J11" s="11"/>
      <c r="K11" s="9"/>
      <c r="L11" s="10"/>
      <c r="M11" s="31"/>
      <c r="N11" s="31"/>
      <c r="O11" s="31"/>
      <c r="P11" s="31"/>
      <c r="Q11" s="31"/>
      <c r="R11" s="31"/>
      <c r="S11" s="31"/>
      <c r="T11" s="31"/>
      <c r="U11" s="31"/>
      <c r="V11" s="31"/>
    </row>
    <row r="12" spans="1:22" ht="93.75" x14ac:dyDescent="0.25">
      <c r="A12" s="1">
        <f t="shared" ref="A12:A59" si="0">A11+1</f>
        <v>4</v>
      </c>
      <c r="B12" s="3" t="s">
        <v>24</v>
      </c>
      <c r="C12" s="2" t="s">
        <v>23</v>
      </c>
      <c r="D12" s="2" t="s">
        <v>137</v>
      </c>
      <c r="E12" s="5" t="s">
        <v>143</v>
      </c>
      <c r="F12" s="6">
        <v>43978</v>
      </c>
      <c r="G12" s="8">
        <v>102</v>
      </c>
      <c r="H12" s="32" t="s">
        <v>192</v>
      </c>
      <c r="I12" s="11"/>
      <c r="J12" s="11"/>
      <c r="K12" s="9"/>
      <c r="L12" s="10"/>
      <c r="M12" s="31"/>
      <c r="N12" s="31"/>
      <c r="O12" s="31"/>
      <c r="P12" s="31"/>
      <c r="Q12" s="31"/>
      <c r="R12" s="31"/>
      <c r="S12" s="31"/>
      <c r="T12" s="31"/>
      <c r="U12" s="31"/>
      <c r="V12" s="31"/>
    </row>
    <row r="13" spans="1:22" ht="93.75" x14ac:dyDescent="0.25">
      <c r="A13" s="1">
        <f t="shared" si="0"/>
        <v>5</v>
      </c>
      <c r="B13" s="3" t="s">
        <v>25</v>
      </c>
      <c r="C13" s="2" t="s">
        <v>23</v>
      </c>
      <c r="D13" s="2" t="s">
        <v>137</v>
      </c>
      <c r="E13" s="5" t="s">
        <v>143</v>
      </c>
      <c r="F13" s="6">
        <v>43978</v>
      </c>
      <c r="G13" s="8">
        <v>102</v>
      </c>
      <c r="H13" s="32" t="s">
        <v>192</v>
      </c>
      <c r="I13" s="11"/>
      <c r="J13" s="11"/>
      <c r="K13" s="9"/>
      <c r="L13" s="10"/>
      <c r="M13" s="31"/>
      <c r="N13" s="31"/>
      <c r="O13" s="31"/>
      <c r="P13" s="31"/>
      <c r="Q13" s="31"/>
      <c r="R13" s="31"/>
      <c r="S13" s="31"/>
      <c r="T13" s="31"/>
      <c r="U13" s="31"/>
      <c r="V13" s="31"/>
    </row>
    <row r="14" spans="1:22" ht="93.75" x14ac:dyDescent="0.25">
      <c r="A14" s="1">
        <f t="shared" si="0"/>
        <v>6</v>
      </c>
      <c r="B14" s="3" t="s">
        <v>26</v>
      </c>
      <c r="C14" s="2" t="s">
        <v>23</v>
      </c>
      <c r="D14" s="2" t="s">
        <v>137</v>
      </c>
      <c r="E14" s="5" t="s">
        <v>143</v>
      </c>
      <c r="F14" s="6">
        <v>43978</v>
      </c>
      <c r="G14" s="8">
        <v>102</v>
      </c>
      <c r="H14" s="32" t="s">
        <v>192</v>
      </c>
      <c r="I14" s="11"/>
      <c r="J14" s="11"/>
      <c r="K14" s="9"/>
      <c r="L14" s="10"/>
      <c r="M14" s="31"/>
      <c r="N14" s="31"/>
      <c r="O14" s="31"/>
      <c r="P14" s="31"/>
      <c r="Q14" s="31"/>
      <c r="R14" s="31"/>
      <c r="S14" s="31"/>
      <c r="T14" s="31"/>
      <c r="U14" s="31"/>
      <c r="V14" s="31"/>
    </row>
    <row r="15" spans="1:22" ht="93.75" x14ac:dyDescent="0.25">
      <c r="A15" s="1">
        <f t="shared" si="0"/>
        <v>7</v>
      </c>
      <c r="B15" s="3" t="s">
        <v>27</v>
      </c>
      <c r="C15" s="2" t="s">
        <v>23</v>
      </c>
      <c r="D15" s="2" t="s">
        <v>137</v>
      </c>
      <c r="E15" s="5" t="s">
        <v>143</v>
      </c>
      <c r="F15" s="6">
        <v>43978</v>
      </c>
      <c r="G15" s="8">
        <v>102</v>
      </c>
      <c r="H15" s="32" t="s">
        <v>192</v>
      </c>
      <c r="I15" s="11"/>
      <c r="J15" s="11"/>
      <c r="K15" s="9"/>
      <c r="L15" s="10"/>
      <c r="M15" s="31"/>
      <c r="N15" s="31"/>
      <c r="O15" s="31"/>
      <c r="P15" s="31"/>
      <c r="Q15" s="31"/>
      <c r="R15" s="31"/>
      <c r="S15" s="31"/>
      <c r="T15" s="31"/>
      <c r="U15" s="31"/>
      <c r="V15" s="31"/>
    </row>
    <row r="16" spans="1:22" ht="93.75" x14ac:dyDescent="0.25">
      <c r="A16" s="1">
        <f t="shared" si="0"/>
        <v>8</v>
      </c>
      <c r="B16" s="3" t="s">
        <v>28</v>
      </c>
      <c r="C16" s="2" t="s">
        <v>23</v>
      </c>
      <c r="D16" s="2" t="s">
        <v>137</v>
      </c>
      <c r="E16" s="5" t="s">
        <v>143</v>
      </c>
      <c r="F16" s="6">
        <v>43978</v>
      </c>
      <c r="G16" s="8">
        <v>102</v>
      </c>
      <c r="H16" s="32" t="s">
        <v>192</v>
      </c>
      <c r="I16" s="11"/>
      <c r="J16" s="11"/>
      <c r="K16" s="9"/>
      <c r="L16" s="10"/>
      <c r="M16" s="31"/>
      <c r="N16" s="31"/>
      <c r="O16" s="31"/>
      <c r="P16" s="31"/>
      <c r="Q16" s="31"/>
      <c r="R16" s="31"/>
      <c r="S16" s="31"/>
      <c r="T16" s="31"/>
      <c r="U16" s="31"/>
      <c r="V16" s="31"/>
    </row>
    <row r="17" spans="1:22" ht="93.75" x14ac:dyDescent="0.25">
      <c r="A17" s="1">
        <f t="shared" si="0"/>
        <v>9</v>
      </c>
      <c r="B17" s="3" t="s">
        <v>29</v>
      </c>
      <c r="C17" s="2" t="s">
        <v>23</v>
      </c>
      <c r="D17" s="2" t="s">
        <v>137</v>
      </c>
      <c r="E17" s="5" t="s">
        <v>143</v>
      </c>
      <c r="F17" s="6">
        <v>43978</v>
      </c>
      <c r="G17" s="8">
        <v>102</v>
      </c>
      <c r="H17" s="32" t="s">
        <v>192</v>
      </c>
      <c r="I17" s="11"/>
      <c r="J17" s="11"/>
      <c r="K17" s="9"/>
      <c r="L17" s="10"/>
      <c r="M17" s="31"/>
      <c r="N17" s="31"/>
      <c r="O17" s="31"/>
      <c r="P17" s="31"/>
      <c r="Q17" s="31"/>
      <c r="R17" s="31"/>
      <c r="S17" s="31"/>
      <c r="T17" s="31"/>
      <c r="U17" s="31"/>
      <c r="V17" s="31"/>
    </row>
    <row r="18" spans="1:22" ht="93.75" x14ac:dyDescent="0.25">
      <c r="A18" s="1">
        <f t="shared" si="0"/>
        <v>10</v>
      </c>
      <c r="B18" s="3" t="s">
        <v>30</v>
      </c>
      <c r="C18" s="2" t="s">
        <v>23</v>
      </c>
      <c r="D18" s="2" t="s">
        <v>137</v>
      </c>
      <c r="E18" s="5" t="s">
        <v>143</v>
      </c>
      <c r="F18" s="6">
        <v>43978</v>
      </c>
      <c r="G18" s="8">
        <v>102</v>
      </c>
      <c r="H18" s="32" t="s">
        <v>192</v>
      </c>
      <c r="I18" s="11"/>
      <c r="J18" s="11"/>
      <c r="K18" s="9"/>
      <c r="L18" s="10"/>
      <c r="M18" s="31"/>
      <c r="N18" s="31"/>
      <c r="O18" s="31"/>
      <c r="P18" s="31"/>
      <c r="Q18" s="31"/>
      <c r="R18" s="31"/>
      <c r="S18" s="31"/>
      <c r="T18" s="31"/>
      <c r="U18" s="31"/>
      <c r="V18" s="31"/>
    </row>
    <row r="19" spans="1:22" ht="93.75" x14ac:dyDescent="0.25">
      <c r="A19" s="1">
        <f t="shared" si="0"/>
        <v>11</v>
      </c>
      <c r="B19" s="3" t="s">
        <v>31</v>
      </c>
      <c r="C19" s="2" t="s">
        <v>23</v>
      </c>
      <c r="D19" s="2" t="s">
        <v>137</v>
      </c>
      <c r="E19" s="5" t="s">
        <v>143</v>
      </c>
      <c r="F19" s="6">
        <v>43978</v>
      </c>
      <c r="G19" s="8">
        <v>102</v>
      </c>
      <c r="H19" s="32" t="s">
        <v>192</v>
      </c>
      <c r="I19" s="11"/>
      <c r="J19" s="11"/>
      <c r="K19" s="9"/>
      <c r="L19" s="10"/>
      <c r="M19" s="31"/>
      <c r="N19" s="31"/>
      <c r="O19" s="31"/>
      <c r="P19" s="31"/>
      <c r="Q19" s="31"/>
      <c r="R19" s="31"/>
      <c r="S19" s="31"/>
      <c r="T19" s="31"/>
      <c r="U19" s="31"/>
      <c r="V19" s="31"/>
    </row>
    <row r="20" spans="1:22" ht="93.75" x14ac:dyDescent="0.25">
      <c r="A20" s="1">
        <f t="shared" si="0"/>
        <v>12</v>
      </c>
      <c r="B20" s="3" t="s">
        <v>32</v>
      </c>
      <c r="C20" s="2" t="s">
        <v>23</v>
      </c>
      <c r="D20" s="2" t="s">
        <v>137</v>
      </c>
      <c r="E20" s="5" t="s">
        <v>143</v>
      </c>
      <c r="F20" s="6">
        <v>43978</v>
      </c>
      <c r="G20" s="8">
        <v>102</v>
      </c>
      <c r="H20" s="32" t="s">
        <v>192</v>
      </c>
      <c r="I20" s="11"/>
      <c r="J20" s="11"/>
      <c r="K20" s="9"/>
      <c r="L20" s="10"/>
      <c r="M20" s="31"/>
      <c r="N20" s="31"/>
      <c r="O20" s="31"/>
      <c r="P20" s="31"/>
      <c r="Q20" s="31"/>
      <c r="R20" s="31"/>
      <c r="S20" s="31"/>
      <c r="T20" s="31"/>
      <c r="U20" s="31"/>
      <c r="V20" s="31"/>
    </row>
    <row r="21" spans="1:22" ht="93.75" x14ac:dyDescent="0.25">
      <c r="A21" s="1">
        <f t="shared" si="0"/>
        <v>13</v>
      </c>
      <c r="B21" s="3" t="s">
        <v>33</v>
      </c>
      <c r="C21" s="2" t="s">
        <v>34</v>
      </c>
      <c r="D21" s="2" t="s">
        <v>137</v>
      </c>
      <c r="E21" s="5" t="s">
        <v>143</v>
      </c>
      <c r="F21" s="33" t="s">
        <v>174</v>
      </c>
      <c r="G21" s="8">
        <v>100.8</v>
      </c>
      <c r="H21" s="32" t="s">
        <v>193</v>
      </c>
      <c r="I21" s="11"/>
      <c r="J21" s="11"/>
      <c r="K21" s="9"/>
      <c r="L21" s="10"/>
      <c r="M21" s="31"/>
      <c r="N21" s="31"/>
      <c r="O21" s="31"/>
      <c r="P21" s="31"/>
      <c r="Q21" s="31"/>
      <c r="R21" s="31"/>
      <c r="S21" s="31"/>
      <c r="T21" s="31"/>
      <c r="U21" s="31"/>
      <c r="V21" s="31"/>
    </row>
    <row r="22" spans="1:22" ht="75" x14ac:dyDescent="0.3">
      <c r="A22" s="1">
        <f t="shared" si="0"/>
        <v>14</v>
      </c>
      <c r="B22" s="3" t="s">
        <v>35</v>
      </c>
      <c r="C22" s="2" t="s">
        <v>36</v>
      </c>
      <c r="D22" s="2" t="s">
        <v>137</v>
      </c>
      <c r="E22" s="5" t="s">
        <v>143</v>
      </c>
      <c r="F22" s="7"/>
      <c r="G22" s="8">
        <v>110.4</v>
      </c>
      <c r="H22" s="32" t="s">
        <v>175</v>
      </c>
      <c r="I22" s="11"/>
      <c r="J22" s="11"/>
      <c r="K22" s="9"/>
      <c r="L22" s="10"/>
      <c r="M22" s="31"/>
      <c r="N22" s="31"/>
      <c r="O22" s="31"/>
      <c r="P22" s="31"/>
      <c r="Q22" s="31"/>
      <c r="R22" s="31"/>
      <c r="S22" s="31"/>
      <c r="T22" s="31"/>
      <c r="U22" s="31"/>
      <c r="V22" s="31"/>
    </row>
    <row r="23" spans="1:22" ht="75" x14ac:dyDescent="0.3">
      <c r="A23" s="1">
        <f t="shared" si="0"/>
        <v>15</v>
      </c>
      <c r="B23" s="3" t="s">
        <v>37</v>
      </c>
      <c r="C23" s="2" t="s">
        <v>36</v>
      </c>
      <c r="D23" s="2" t="s">
        <v>137</v>
      </c>
      <c r="E23" s="5" t="s">
        <v>143</v>
      </c>
      <c r="F23" s="7"/>
      <c r="G23" s="8">
        <v>110.4</v>
      </c>
      <c r="H23" s="32" t="s">
        <v>175</v>
      </c>
      <c r="I23" s="11"/>
      <c r="J23" s="11"/>
      <c r="K23" s="9"/>
      <c r="L23" s="10"/>
      <c r="M23" s="31"/>
      <c r="N23" s="31"/>
      <c r="O23" s="31"/>
      <c r="P23" s="31"/>
      <c r="Q23" s="31"/>
      <c r="R23" s="31"/>
      <c r="S23" s="31"/>
      <c r="T23" s="31"/>
      <c r="U23" s="31"/>
      <c r="V23" s="31"/>
    </row>
    <row r="24" spans="1:22" ht="112.5" x14ac:dyDescent="0.25">
      <c r="A24" s="1">
        <f t="shared" si="0"/>
        <v>16</v>
      </c>
      <c r="B24" s="3" t="s">
        <v>38</v>
      </c>
      <c r="C24" s="2" t="s">
        <v>36</v>
      </c>
      <c r="D24" s="2" t="s">
        <v>137</v>
      </c>
      <c r="E24" s="5" t="s">
        <v>143</v>
      </c>
      <c r="F24" s="34" t="s">
        <v>176</v>
      </c>
      <c r="G24" s="8">
        <v>100.8</v>
      </c>
      <c r="H24" s="32" t="s">
        <v>194</v>
      </c>
      <c r="I24" s="11">
        <v>33.169499999999999</v>
      </c>
      <c r="J24" s="11"/>
      <c r="K24" s="9"/>
      <c r="L24" s="10"/>
      <c r="M24" s="31"/>
      <c r="N24" s="31"/>
      <c r="O24" s="31"/>
      <c r="P24" s="31"/>
      <c r="Q24" s="31"/>
      <c r="R24" s="31"/>
      <c r="S24" s="31"/>
      <c r="T24" s="31"/>
      <c r="U24" s="31"/>
      <c r="V24" s="31"/>
    </row>
    <row r="25" spans="1:22" ht="93.75" x14ac:dyDescent="0.25">
      <c r="A25" s="1">
        <f t="shared" si="0"/>
        <v>17</v>
      </c>
      <c r="B25" s="3" t="s">
        <v>39</v>
      </c>
      <c r="C25" s="2" t="s">
        <v>36</v>
      </c>
      <c r="D25" s="2" t="s">
        <v>137</v>
      </c>
      <c r="E25" s="5" t="s">
        <v>143</v>
      </c>
      <c r="F25" s="35">
        <v>43978</v>
      </c>
      <c r="G25" s="8">
        <v>102</v>
      </c>
      <c r="H25" s="32" t="s">
        <v>192</v>
      </c>
      <c r="I25" s="11"/>
      <c r="J25" s="11"/>
      <c r="K25" s="9"/>
      <c r="L25" s="10"/>
      <c r="M25" s="31"/>
      <c r="N25" s="31"/>
      <c r="O25" s="31"/>
      <c r="P25" s="31"/>
      <c r="Q25" s="31"/>
      <c r="R25" s="31"/>
      <c r="S25" s="31"/>
      <c r="T25" s="31"/>
      <c r="U25" s="31"/>
      <c r="V25" s="31"/>
    </row>
    <row r="26" spans="1:22" ht="93.75" x14ac:dyDescent="0.25">
      <c r="A26" s="1">
        <f t="shared" si="0"/>
        <v>18</v>
      </c>
      <c r="B26" s="3" t="s">
        <v>40</v>
      </c>
      <c r="C26" s="2" t="s">
        <v>36</v>
      </c>
      <c r="D26" s="2" t="s">
        <v>137</v>
      </c>
      <c r="E26" s="5" t="s">
        <v>143</v>
      </c>
      <c r="F26" s="6" t="s">
        <v>177</v>
      </c>
      <c r="G26" s="8">
        <v>99.6</v>
      </c>
      <c r="H26" s="32" t="s">
        <v>195</v>
      </c>
      <c r="I26" s="11"/>
      <c r="J26" s="11"/>
      <c r="K26" s="9"/>
      <c r="L26" s="10"/>
      <c r="M26" s="31"/>
      <c r="N26" s="31"/>
      <c r="O26" s="31"/>
      <c r="P26" s="31"/>
      <c r="Q26" s="31"/>
      <c r="R26" s="31"/>
      <c r="S26" s="31"/>
      <c r="T26" s="31"/>
      <c r="U26" s="31"/>
      <c r="V26" s="31"/>
    </row>
    <row r="27" spans="1:22" ht="112.5" x14ac:dyDescent="0.25">
      <c r="A27" s="1">
        <f t="shared" si="0"/>
        <v>19</v>
      </c>
      <c r="B27" s="3" t="s">
        <v>41</v>
      </c>
      <c r="C27" s="2" t="s">
        <v>36</v>
      </c>
      <c r="D27" s="2" t="s">
        <v>137</v>
      </c>
      <c r="E27" s="5" t="s">
        <v>143</v>
      </c>
      <c r="F27" s="34" t="s">
        <v>176</v>
      </c>
      <c r="G27" s="8">
        <v>100.8</v>
      </c>
      <c r="H27" s="32" t="s">
        <v>178</v>
      </c>
      <c r="I27" s="11">
        <v>33.169499999999999</v>
      </c>
      <c r="J27" s="11"/>
      <c r="K27" s="9"/>
      <c r="L27" s="10"/>
      <c r="M27" s="31"/>
      <c r="N27" s="31"/>
      <c r="O27" s="31"/>
      <c r="P27" s="31"/>
      <c r="Q27" s="31"/>
      <c r="R27" s="31"/>
      <c r="S27" s="31"/>
      <c r="T27" s="31"/>
      <c r="U27" s="31"/>
      <c r="V27" s="31"/>
    </row>
    <row r="28" spans="1:22" ht="75" x14ac:dyDescent="0.3">
      <c r="A28" s="1">
        <f t="shared" si="0"/>
        <v>20</v>
      </c>
      <c r="B28" s="3" t="s">
        <v>42</v>
      </c>
      <c r="C28" s="2" t="s">
        <v>43</v>
      </c>
      <c r="D28" s="2" t="s">
        <v>137</v>
      </c>
      <c r="E28" s="5" t="s">
        <v>143</v>
      </c>
      <c r="F28" s="7"/>
      <c r="G28" s="8">
        <v>299.64</v>
      </c>
      <c r="H28" s="30"/>
      <c r="I28" s="11"/>
      <c r="J28" s="11"/>
      <c r="K28" s="9"/>
      <c r="L28" s="10"/>
      <c r="M28" s="31"/>
      <c r="N28" s="31"/>
      <c r="O28" s="31"/>
      <c r="P28" s="31"/>
      <c r="Q28" s="31"/>
      <c r="R28" s="31"/>
      <c r="S28" s="31"/>
      <c r="T28" s="31"/>
      <c r="U28" s="31"/>
      <c r="V28" s="31"/>
    </row>
    <row r="29" spans="1:22" ht="75" x14ac:dyDescent="0.3">
      <c r="A29" s="1">
        <f t="shared" si="0"/>
        <v>21</v>
      </c>
      <c r="B29" s="3" t="s">
        <v>44</v>
      </c>
      <c r="C29" s="2" t="s">
        <v>43</v>
      </c>
      <c r="D29" s="2" t="s">
        <v>137</v>
      </c>
      <c r="E29" s="5" t="s">
        <v>143</v>
      </c>
      <c r="F29" s="7"/>
      <c r="G29" s="8">
        <v>100.32</v>
      </c>
      <c r="H29" s="30"/>
      <c r="I29" s="11"/>
      <c r="J29" s="11"/>
      <c r="K29" s="9"/>
      <c r="L29" s="10"/>
      <c r="M29" s="31"/>
      <c r="N29" s="31"/>
      <c r="O29" s="31"/>
      <c r="P29" s="31"/>
      <c r="Q29" s="31"/>
      <c r="R29" s="31"/>
      <c r="S29" s="31"/>
      <c r="T29" s="31"/>
      <c r="U29" s="31"/>
      <c r="V29" s="31"/>
    </row>
    <row r="30" spans="1:22" ht="330.75" customHeight="1" x14ac:dyDescent="0.25">
      <c r="A30" s="1">
        <f t="shared" si="0"/>
        <v>22</v>
      </c>
      <c r="B30" s="3" t="s">
        <v>45</v>
      </c>
      <c r="C30" s="2" t="s">
        <v>46</v>
      </c>
      <c r="D30" s="2" t="s">
        <v>137</v>
      </c>
      <c r="E30" s="5" t="s">
        <v>144</v>
      </c>
      <c r="F30" s="33" t="s">
        <v>179</v>
      </c>
      <c r="G30" s="8">
        <v>102.6</v>
      </c>
      <c r="H30" s="32" t="s">
        <v>188</v>
      </c>
      <c r="I30" s="12">
        <v>102.59916</v>
      </c>
      <c r="J30" s="12"/>
      <c r="K30" s="9"/>
      <c r="L30" s="10"/>
      <c r="M30" s="31"/>
      <c r="N30" s="31"/>
      <c r="O30" s="31"/>
      <c r="P30" s="31"/>
      <c r="Q30" s="31"/>
      <c r="R30" s="31"/>
      <c r="S30" s="31"/>
      <c r="T30" s="31"/>
      <c r="U30" s="31"/>
      <c r="V30" s="31"/>
    </row>
    <row r="31" spans="1:22" ht="112.5" x14ac:dyDescent="0.25">
      <c r="A31" s="1">
        <f t="shared" si="0"/>
        <v>23</v>
      </c>
      <c r="B31" s="3" t="s">
        <v>47</v>
      </c>
      <c r="C31" s="2" t="s">
        <v>36</v>
      </c>
      <c r="D31" s="2" t="s">
        <v>137</v>
      </c>
      <c r="E31" s="5" t="s">
        <v>143</v>
      </c>
      <c r="F31" s="34" t="s">
        <v>176</v>
      </c>
      <c r="G31" s="8">
        <v>100.8</v>
      </c>
      <c r="H31" s="32" t="s">
        <v>194</v>
      </c>
      <c r="I31" s="12">
        <v>33.169499999999999</v>
      </c>
      <c r="J31" s="11"/>
      <c r="K31" s="9"/>
      <c r="L31" s="10"/>
      <c r="M31" s="31"/>
      <c r="N31" s="31"/>
      <c r="O31" s="31"/>
      <c r="P31" s="31"/>
      <c r="Q31" s="31"/>
      <c r="R31" s="31"/>
      <c r="S31" s="31"/>
      <c r="T31" s="31"/>
      <c r="U31" s="31"/>
      <c r="V31" s="31"/>
    </row>
    <row r="32" spans="1:22" ht="112.5" x14ac:dyDescent="0.3">
      <c r="A32" s="1">
        <f t="shared" si="0"/>
        <v>24</v>
      </c>
      <c r="B32" s="3" t="s">
        <v>48</v>
      </c>
      <c r="C32" s="2" t="s">
        <v>49</v>
      </c>
      <c r="D32" s="2" t="s">
        <v>137</v>
      </c>
      <c r="E32" s="5" t="s">
        <v>143</v>
      </c>
      <c r="F32" s="7"/>
      <c r="G32" s="8">
        <v>99.48</v>
      </c>
      <c r="H32" s="32" t="s">
        <v>196</v>
      </c>
      <c r="I32" s="11"/>
      <c r="J32" s="11"/>
      <c r="K32" s="9"/>
      <c r="L32" s="10"/>
      <c r="M32" s="31"/>
      <c r="N32" s="31"/>
      <c r="O32" s="31"/>
      <c r="P32" s="31"/>
      <c r="Q32" s="31"/>
      <c r="R32" s="31"/>
      <c r="S32" s="31"/>
      <c r="T32" s="31"/>
      <c r="U32" s="31"/>
      <c r="V32" s="31"/>
    </row>
    <row r="33" spans="1:22" ht="112.5" x14ac:dyDescent="0.3">
      <c r="A33" s="1">
        <f t="shared" si="0"/>
        <v>25</v>
      </c>
      <c r="B33" s="3" t="s">
        <v>50</v>
      </c>
      <c r="C33" s="2" t="s">
        <v>49</v>
      </c>
      <c r="D33" s="2" t="s">
        <v>137</v>
      </c>
      <c r="E33" s="5" t="s">
        <v>143</v>
      </c>
      <c r="F33" s="7"/>
      <c r="G33" s="8">
        <v>101.88</v>
      </c>
      <c r="H33" s="32" t="s">
        <v>197</v>
      </c>
      <c r="I33" s="11"/>
      <c r="J33" s="11"/>
      <c r="K33" s="9"/>
      <c r="L33" s="10"/>
      <c r="M33" s="31"/>
      <c r="N33" s="31"/>
      <c r="O33" s="31"/>
      <c r="P33" s="31"/>
      <c r="Q33" s="31"/>
      <c r="R33" s="31"/>
      <c r="S33" s="31"/>
      <c r="T33" s="31"/>
      <c r="U33" s="31"/>
      <c r="V33" s="31"/>
    </row>
    <row r="34" spans="1:22" ht="112.5" x14ac:dyDescent="0.3">
      <c r="A34" s="1">
        <f t="shared" si="0"/>
        <v>26</v>
      </c>
      <c r="B34" s="3" t="s">
        <v>51</v>
      </c>
      <c r="C34" s="2" t="s">
        <v>49</v>
      </c>
      <c r="D34" s="2" t="s">
        <v>137</v>
      </c>
      <c r="E34" s="5" t="s">
        <v>143</v>
      </c>
      <c r="F34" s="7"/>
      <c r="G34" s="8">
        <v>99.48</v>
      </c>
      <c r="H34" s="32"/>
      <c r="I34" s="11"/>
      <c r="J34" s="11"/>
      <c r="K34" s="9"/>
      <c r="L34" s="10"/>
      <c r="M34" s="31"/>
      <c r="N34" s="31"/>
      <c r="O34" s="31"/>
      <c r="P34" s="31"/>
      <c r="Q34" s="31"/>
      <c r="R34" s="31"/>
      <c r="S34" s="31"/>
      <c r="T34" s="31"/>
      <c r="U34" s="31"/>
      <c r="V34" s="31"/>
    </row>
    <row r="35" spans="1:22" ht="75" x14ac:dyDescent="0.25">
      <c r="A35" s="1">
        <f t="shared" si="0"/>
        <v>27</v>
      </c>
      <c r="B35" s="3" t="s">
        <v>52</v>
      </c>
      <c r="C35" s="2" t="s">
        <v>53</v>
      </c>
      <c r="D35" s="2" t="s">
        <v>137</v>
      </c>
      <c r="E35" s="5" t="s">
        <v>144</v>
      </c>
      <c r="F35" s="33">
        <v>43942</v>
      </c>
      <c r="G35" s="8">
        <v>390</v>
      </c>
      <c r="H35" s="32" t="s">
        <v>180</v>
      </c>
      <c r="I35" s="12">
        <v>249.98992000000001</v>
      </c>
      <c r="J35" s="11"/>
      <c r="K35" s="9"/>
      <c r="L35" s="10"/>
      <c r="M35" s="31"/>
      <c r="N35" s="31"/>
      <c r="O35" s="31"/>
      <c r="P35" s="31"/>
      <c r="Q35" s="31"/>
      <c r="R35" s="31"/>
      <c r="S35" s="31"/>
      <c r="T35" s="31"/>
      <c r="U35" s="31"/>
      <c r="V35" s="31"/>
    </row>
    <row r="36" spans="1:22" ht="75" x14ac:dyDescent="0.25">
      <c r="A36" s="1">
        <f t="shared" si="0"/>
        <v>28</v>
      </c>
      <c r="B36" s="3" t="s">
        <v>54</v>
      </c>
      <c r="C36" s="2" t="s">
        <v>55</v>
      </c>
      <c r="D36" s="2" t="s">
        <v>137</v>
      </c>
      <c r="E36" s="5" t="s">
        <v>143</v>
      </c>
      <c r="F36" s="35">
        <v>43997</v>
      </c>
      <c r="G36" s="8">
        <v>100.867</v>
      </c>
      <c r="H36" s="32" t="s">
        <v>181</v>
      </c>
      <c r="I36" s="11"/>
      <c r="J36" s="11"/>
      <c r="K36" s="9"/>
      <c r="L36" s="10"/>
      <c r="M36" s="31"/>
      <c r="N36" s="31"/>
      <c r="O36" s="31"/>
      <c r="P36" s="31"/>
      <c r="Q36" s="31"/>
      <c r="R36" s="31"/>
      <c r="S36" s="31"/>
      <c r="T36" s="31"/>
      <c r="U36" s="31"/>
      <c r="V36" s="31"/>
    </row>
    <row r="37" spans="1:22" ht="75" x14ac:dyDescent="0.25">
      <c r="A37" s="1">
        <f t="shared" si="0"/>
        <v>29</v>
      </c>
      <c r="B37" s="3" t="s">
        <v>56</v>
      </c>
      <c r="C37" s="2" t="s">
        <v>57</v>
      </c>
      <c r="D37" s="2" t="s">
        <v>137</v>
      </c>
      <c r="E37" s="5" t="s">
        <v>143</v>
      </c>
      <c r="F37" s="35">
        <v>43997</v>
      </c>
      <c r="G37" s="8">
        <v>101.9</v>
      </c>
      <c r="H37" s="32" t="s">
        <v>182</v>
      </c>
      <c r="I37" s="11"/>
      <c r="J37" s="11"/>
      <c r="K37" s="9"/>
      <c r="L37" s="10"/>
      <c r="M37" s="31"/>
      <c r="N37" s="31"/>
      <c r="O37" s="31"/>
      <c r="P37" s="31"/>
      <c r="Q37" s="31"/>
      <c r="R37" s="31"/>
      <c r="S37" s="31"/>
      <c r="T37" s="31"/>
      <c r="U37" s="31"/>
      <c r="V37" s="31"/>
    </row>
    <row r="38" spans="1:22" ht="75" x14ac:dyDescent="0.3">
      <c r="A38" s="1">
        <f t="shared" si="0"/>
        <v>30</v>
      </c>
      <c r="B38" s="3" t="s">
        <v>58</v>
      </c>
      <c r="C38" s="2" t="s">
        <v>43</v>
      </c>
      <c r="D38" s="2" t="s">
        <v>137</v>
      </c>
      <c r="E38" s="5" t="s">
        <v>143</v>
      </c>
      <c r="F38" s="7"/>
      <c r="G38" s="8">
        <v>299.64</v>
      </c>
      <c r="H38" s="30"/>
      <c r="I38" s="11"/>
      <c r="J38" s="11"/>
      <c r="K38" s="9"/>
      <c r="L38" s="10"/>
      <c r="M38" s="31"/>
      <c r="N38" s="31"/>
      <c r="O38" s="31"/>
      <c r="P38" s="31"/>
      <c r="Q38" s="31"/>
      <c r="R38" s="31"/>
      <c r="S38" s="31"/>
      <c r="T38" s="31"/>
      <c r="U38" s="31"/>
      <c r="V38" s="31"/>
    </row>
    <row r="39" spans="1:22" ht="75" x14ac:dyDescent="0.25">
      <c r="A39" s="1">
        <f t="shared" si="0"/>
        <v>31</v>
      </c>
      <c r="B39" s="3" t="s">
        <v>59</v>
      </c>
      <c r="C39" s="2" t="s">
        <v>60</v>
      </c>
      <c r="D39" s="2" t="s">
        <v>137</v>
      </c>
      <c r="E39" s="5" t="s">
        <v>143</v>
      </c>
      <c r="F39" s="35">
        <v>43997</v>
      </c>
      <c r="G39" s="8">
        <v>106.06100000000001</v>
      </c>
      <c r="H39" s="32" t="s">
        <v>183</v>
      </c>
      <c r="I39" s="11"/>
      <c r="J39" s="11"/>
      <c r="K39" s="9"/>
      <c r="L39" s="10"/>
      <c r="M39" s="31"/>
      <c r="N39" s="31"/>
      <c r="O39" s="31"/>
      <c r="P39" s="31"/>
      <c r="Q39" s="31"/>
      <c r="R39" s="31"/>
      <c r="S39" s="31"/>
      <c r="T39" s="31"/>
      <c r="U39" s="31"/>
      <c r="V39" s="31"/>
    </row>
    <row r="40" spans="1:22" ht="75" x14ac:dyDescent="0.25">
      <c r="A40" s="1">
        <f t="shared" si="0"/>
        <v>32</v>
      </c>
      <c r="B40" s="3" t="s">
        <v>61</v>
      </c>
      <c r="C40" s="2" t="s">
        <v>62</v>
      </c>
      <c r="D40" s="2" t="s">
        <v>137</v>
      </c>
      <c r="E40" s="5" t="s">
        <v>143</v>
      </c>
      <c r="F40" s="35">
        <v>43997</v>
      </c>
      <c r="G40" s="8">
        <v>104.82599999999999</v>
      </c>
      <c r="H40" s="32" t="s">
        <v>184</v>
      </c>
      <c r="I40" s="11"/>
      <c r="J40" s="11"/>
      <c r="K40" s="9"/>
      <c r="L40" s="10"/>
      <c r="M40" s="31"/>
      <c r="N40" s="31"/>
      <c r="O40" s="31"/>
      <c r="P40" s="31"/>
      <c r="Q40" s="31"/>
      <c r="R40" s="31"/>
      <c r="S40" s="31"/>
      <c r="T40" s="31"/>
      <c r="U40" s="31"/>
      <c r="V40" s="31"/>
    </row>
    <row r="41" spans="1:22" ht="75" x14ac:dyDescent="0.3">
      <c r="A41" s="1">
        <f t="shared" si="0"/>
        <v>33</v>
      </c>
      <c r="B41" s="3" t="s">
        <v>63</v>
      </c>
      <c r="C41" s="2" t="s">
        <v>64</v>
      </c>
      <c r="D41" s="2" t="s">
        <v>137</v>
      </c>
      <c r="E41" s="5" t="s">
        <v>143</v>
      </c>
      <c r="F41" s="7"/>
      <c r="G41" s="8">
        <v>100.05200000000001</v>
      </c>
      <c r="H41" s="30"/>
      <c r="I41" s="11"/>
      <c r="J41" s="11"/>
      <c r="K41" s="9"/>
      <c r="L41" s="10"/>
      <c r="M41" s="31"/>
      <c r="N41" s="31"/>
      <c r="O41" s="31"/>
      <c r="P41" s="31"/>
      <c r="Q41" s="31"/>
      <c r="R41" s="31"/>
      <c r="S41" s="31"/>
      <c r="T41" s="31"/>
      <c r="U41" s="31"/>
      <c r="V41" s="31"/>
    </row>
    <row r="42" spans="1:22" ht="75" x14ac:dyDescent="0.25">
      <c r="A42" s="1">
        <f t="shared" si="0"/>
        <v>34</v>
      </c>
      <c r="B42" s="3" t="s">
        <v>65</v>
      </c>
      <c r="C42" s="2" t="s">
        <v>66</v>
      </c>
      <c r="D42" s="2" t="s">
        <v>137</v>
      </c>
      <c r="E42" s="5" t="s">
        <v>143</v>
      </c>
      <c r="F42" s="35">
        <v>43997</v>
      </c>
      <c r="G42" s="8">
        <v>103.145</v>
      </c>
      <c r="H42" s="32" t="s">
        <v>198</v>
      </c>
      <c r="I42" s="11"/>
      <c r="J42" s="11"/>
      <c r="K42" s="9"/>
      <c r="L42" s="10"/>
      <c r="M42" s="31"/>
      <c r="N42" s="31"/>
      <c r="O42" s="31"/>
      <c r="P42" s="31"/>
      <c r="Q42" s="31"/>
      <c r="R42" s="31"/>
      <c r="S42" s="31"/>
      <c r="T42" s="31"/>
      <c r="U42" s="31"/>
      <c r="V42" s="31"/>
    </row>
    <row r="43" spans="1:22" ht="110.25" customHeight="1" x14ac:dyDescent="0.25">
      <c r="A43" s="1">
        <f t="shared" si="0"/>
        <v>35</v>
      </c>
      <c r="B43" s="3" t="s">
        <v>67</v>
      </c>
      <c r="C43" s="2" t="s">
        <v>68</v>
      </c>
      <c r="D43" s="2" t="s">
        <v>137</v>
      </c>
      <c r="E43" s="5" t="s">
        <v>143</v>
      </c>
      <c r="F43" s="35">
        <v>43997</v>
      </c>
      <c r="G43" s="8">
        <v>101.526</v>
      </c>
      <c r="H43" s="32" t="s">
        <v>199</v>
      </c>
      <c r="I43" s="12">
        <v>69.995999999999995</v>
      </c>
      <c r="J43" s="12"/>
      <c r="K43" s="9"/>
      <c r="L43" s="10"/>
      <c r="M43" s="31"/>
      <c r="N43" s="31"/>
      <c r="O43" s="31"/>
      <c r="P43" s="31"/>
      <c r="Q43" s="31"/>
      <c r="R43" s="31"/>
      <c r="S43" s="31"/>
      <c r="T43" s="31"/>
      <c r="U43" s="31"/>
      <c r="V43" s="31"/>
    </row>
    <row r="44" spans="1:22" ht="105.75" customHeight="1" x14ac:dyDescent="0.3">
      <c r="A44" s="1">
        <f t="shared" si="0"/>
        <v>36</v>
      </c>
      <c r="B44" s="3" t="s">
        <v>69</v>
      </c>
      <c r="C44" s="2" t="s">
        <v>70</v>
      </c>
      <c r="D44" s="2" t="s">
        <v>137</v>
      </c>
      <c r="E44" s="5" t="s">
        <v>143</v>
      </c>
      <c r="F44" s="7"/>
      <c r="G44" s="8">
        <v>301.08</v>
      </c>
      <c r="H44" s="32" t="s">
        <v>200</v>
      </c>
      <c r="I44" s="11"/>
      <c r="J44" s="11"/>
      <c r="K44" s="9"/>
      <c r="L44" s="10"/>
      <c r="M44" s="31"/>
      <c r="N44" s="31"/>
      <c r="O44" s="31"/>
      <c r="P44" s="31"/>
      <c r="Q44" s="31"/>
      <c r="R44" s="31"/>
      <c r="S44" s="31"/>
      <c r="T44" s="31"/>
      <c r="U44" s="31"/>
      <c r="V44" s="31"/>
    </row>
    <row r="45" spans="1:22" ht="82.5" customHeight="1" x14ac:dyDescent="0.3">
      <c r="A45" s="1">
        <f t="shared" si="0"/>
        <v>37</v>
      </c>
      <c r="B45" s="3" t="s">
        <v>71</v>
      </c>
      <c r="C45" s="2" t="s">
        <v>72</v>
      </c>
      <c r="D45" s="2" t="s">
        <v>137</v>
      </c>
      <c r="E45" s="5" t="s">
        <v>143</v>
      </c>
      <c r="F45" s="7"/>
      <c r="G45" s="8">
        <v>230.54400000000001</v>
      </c>
      <c r="H45" s="30"/>
      <c r="I45" s="11"/>
      <c r="J45" s="11"/>
      <c r="K45" s="9"/>
      <c r="L45" s="10"/>
      <c r="M45" s="31"/>
      <c r="N45" s="31"/>
      <c r="O45" s="31"/>
      <c r="P45" s="31"/>
      <c r="Q45" s="31"/>
      <c r="R45" s="31"/>
      <c r="S45" s="31"/>
      <c r="T45" s="31"/>
      <c r="U45" s="31"/>
      <c r="V45" s="31"/>
    </row>
    <row r="46" spans="1:22" ht="135" customHeight="1" x14ac:dyDescent="0.3">
      <c r="A46" s="1">
        <f t="shared" si="0"/>
        <v>38</v>
      </c>
      <c r="B46" s="3" t="s">
        <v>73</v>
      </c>
      <c r="C46" s="2" t="s">
        <v>74</v>
      </c>
      <c r="D46" s="2" t="s">
        <v>137</v>
      </c>
      <c r="E46" s="5" t="s">
        <v>143</v>
      </c>
      <c r="F46" s="7"/>
      <c r="G46" s="8">
        <v>99</v>
      </c>
      <c r="H46" s="32" t="s">
        <v>201</v>
      </c>
      <c r="I46" s="11"/>
      <c r="J46" s="11"/>
      <c r="K46" s="9"/>
      <c r="L46" s="10"/>
      <c r="M46" s="31"/>
      <c r="N46" s="31"/>
      <c r="O46" s="31"/>
      <c r="P46" s="31"/>
      <c r="Q46" s="31"/>
      <c r="R46" s="31"/>
      <c r="S46" s="31"/>
      <c r="T46" s="31"/>
      <c r="U46" s="31"/>
      <c r="V46" s="31"/>
    </row>
    <row r="47" spans="1:22" ht="75" x14ac:dyDescent="0.25">
      <c r="A47" s="1">
        <f t="shared" si="0"/>
        <v>39</v>
      </c>
      <c r="B47" s="3" t="s">
        <v>75</v>
      </c>
      <c r="C47" s="2" t="s">
        <v>76</v>
      </c>
      <c r="D47" s="2" t="s">
        <v>137</v>
      </c>
      <c r="E47" s="5" t="s">
        <v>143</v>
      </c>
      <c r="F47" s="35">
        <v>43956</v>
      </c>
      <c r="G47" s="8">
        <v>190.03200000000001</v>
      </c>
      <c r="H47" s="32" t="s">
        <v>185</v>
      </c>
      <c r="I47" s="11"/>
      <c r="J47" s="11"/>
      <c r="K47" s="9"/>
      <c r="L47" s="10"/>
      <c r="M47" s="31"/>
      <c r="N47" s="31"/>
      <c r="O47" s="31"/>
      <c r="P47" s="31"/>
      <c r="Q47" s="31"/>
      <c r="R47" s="31"/>
      <c r="S47" s="31"/>
      <c r="T47" s="31"/>
      <c r="U47" s="31"/>
      <c r="V47" s="31"/>
    </row>
    <row r="48" spans="1:22" ht="112.5" x14ac:dyDescent="0.3">
      <c r="A48" s="1">
        <f t="shared" si="0"/>
        <v>40</v>
      </c>
      <c r="B48" s="3" t="s">
        <v>77</v>
      </c>
      <c r="C48" s="2" t="s">
        <v>78</v>
      </c>
      <c r="D48" s="2" t="s">
        <v>137</v>
      </c>
      <c r="E48" s="5" t="s">
        <v>143</v>
      </c>
      <c r="F48" s="7"/>
      <c r="G48" s="8">
        <v>69.048000000000002</v>
      </c>
      <c r="H48" s="32" t="s">
        <v>186</v>
      </c>
      <c r="I48" s="11"/>
      <c r="J48" s="11"/>
      <c r="K48" s="9"/>
      <c r="L48" s="10"/>
      <c r="M48" s="31"/>
      <c r="N48" s="31"/>
      <c r="O48" s="31"/>
      <c r="P48" s="31"/>
      <c r="Q48" s="31"/>
      <c r="R48" s="31"/>
      <c r="S48" s="31"/>
      <c r="T48" s="31"/>
      <c r="U48" s="31"/>
      <c r="V48" s="31"/>
    </row>
    <row r="49" spans="1:22" ht="67.5" customHeight="1" x14ac:dyDescent="0.25">
      <c r="A49" s="1">
        <f t="shared" si="0"/>
        <v>41</v>
      </c>
      <c r="B49" s="3" t="s">
        <v>79</v>
      </c>
      <c r="C49" s="2" t="s">
        <v>80</v>
      </c>
      <c r="D49" s="2" t="s">
        <v>137</v>
      </c>
      <c r="E49" s="5" t="s">
        <v>143</v>
      </c>
      <c r="F49" s="35">
        <v>43997</v>
      </c>
      <c r="G49" s="8">
        <v>102.18600000000001</v>
      </c>
      <c r="H49" s="32" t="s">
        <v>187</v>
      </c>
      <c r="I49" s="11"/>
      <c r="J49" s="11"/>
      <c r="K49" s="9"/>
      <c r="L49" s="10"/>
      <c r="M49" s="31"/>
      <c r="N49" s="31"/>
      <c r="O49" s="31"/>
      <c r="P49" s="31"/>
      <c r="Q49" s="31"/>
      <c r="R49" s="31"/>
      <c r="S49" s="31"/>
      <c r="T49" s="31"/>
      <c r="U49" s="31"/>
      <c r="V49" s="31"/>
    </row>
    <row r="50" spans="1:22" ht="335.25" customHeight="1" x14ac:dyDescent="0.25">
      <c r="A50" s="1">
        <f t="shared" si="0"/>
        <v>42</v>
      </c>
      <c r="B50" s="3" t="s">
        <v>81</v>
      </c>
      <c r="C50" s="2" t="s">
        <v>82</v>
      </c>
      <c r="D50" s="2" t="s">
        <v>137</v>
      </c>
      <c r="E50" s="5" t="s">
        <v>144</v>
      </c>
      <c r="F50" s="33" t="s">
        <v>179</v>
      </c>
      <c r="G50" s="8">
        <v>102.6</v>
      </c>
      <c r="H50" s="32" t="s">
        <v>188</v>
      </c>
      <c r="I50" s="12">
        <v>102.59916</v>
      </c>
      <c r="J50" s="12"/>
      <c r="K50" s="9"/>
      <c r="L50" s="10"/>
      <c r="M50" s="31"/>
      <c r="N50" s="31"/>
      <c r="O50" s="31"/>
      <c r="P50" s="31"/>
      <c r="Q50" s="31"/>
      <c r="R50" s="31"/>
      <c r="S50" s="31"/>
      <c r="T50" s="31"/>
      <c r="U50" s="31"/>
      <c r="V50" s="31"/>
    </row>
    <row r="51" spans="1:22" ht="75" x14ac:dyDescent="0.25">
      <c r="A51" s="1">
        <f t="shared" si="0"/>
        <v>43</v>
      </c>
      <c r="B51" s="3" t="s">
        <v>83</v>
      </c>
      <c r="C51" s="2" t="s">
        <v>84</v>
      </c>
      <c r="D51" s="2" t="s">
        <v>137</v>
      </c>
      <c r="E51" s="5" t="s">
        <v>143</v>
      </c>
      <c r="F51" s="35">
        <v>43983</v>
      </c>
      <c r="G51" s="8">
        <v>99.85</v>
      </c>
      <c r="H51" s="32" t="s">
        <v>189</v>
      </c>
      <c r="I51" s="11"/>
      <c r="J51" s="11"/>
      <c r="K51" s="9"/>
      <c r="L51" s="10"/>
      <c r="M51" s="31"/>
      <c r="N51" s="31"/>
      <c r="O51" s="31"/>
      <c r="P51" s="31"/>
      <c r="Q51" s="31"/>
      <c r="R51" s="31"/>
      <c r="S51" s="31"/>
      <c r="T51" s="31"/>
      <c r="U51" s="31"/>
      <c r="V51" s="31"/>
    </row>
    <row r="52" spans="1:22" ht="75" x14ac:dyDescent="0.25">
      <c r="A52" s="1">
        <f t="shared" si="0"/>
        <v>44</v>
      </c>
      <c r="B52" s="3" t="s">
        <v>85</v>
      </c>
      <c r="C52" s="2" t="s">
        <v>86</v>
      </c>
      <c r="D52" s="2" t="s">
        <v>137</v>
      </c>
      <c r="E52" s="5" t="s">
        <v>143</v>
      </c>
      <c r="F52" s="35">
        <v>43983</v>
      </c>
      <c r="G52" s="8">
        <v>101.693</v>
      </c>
      <c r="H52" s="32" t="s">
        <v>190</v>
      </c>
      <c r="I52" s="11"/>
      <c r="J52" s="11"/>
      <c r="K52" s="9"/>
      <c r="L52" s="10"/>
      <c r="M52" s="31"/>
      <c r="N52" s="31"/>
      <c r="O52" s="31"/>
      <c r="P52" s="31"/>
      <c r="Q52" s="31"/>
      <c r="R52" s="31"/>
      <c r="S52" s="31"/>
      <c r="T52" s="31"/>
      <c r="U52" s="31"/>
      <c r="V52" s="31"/>
    </row>
    <row r="53" spans="1:22" ht="108.75" customHeight="1" x14ac:dyDescent="0.25">
      <c r="A53" s="1">
        <f t="shared" si="0"/>
        <v>45</v>
      </c>
      <c r="B53" s="3" t="s">
        <v>87</v>
      </c>
      <c r="C53" s="2" t="s">
        <v>88</v>
      </c>
      <c r="D53" s="2" t="s">
        <v>137</v>
      </c>
      <c r="E53" s="5" t="s">
        <v>143</v>
      </c>
      <c r="F53" s="34" t="s">
        <v>176</v>
      </c>
      <c r="G53" s="8">
        <v>100.8</v>
      </c>
      <c r="H53" s="32" t="s">
        <v>191</v>
      </c>
      <c r="I53" s="12">
        <v>33.169499999999999</v>
      </c>
      <c r="J53" s="11"/>
      <c r="K53" s="9"/>
      <c r="L53" s="10"/>
      <c r="M53" s="31"/>
      <c r="N53" s="31"/>
      <c r="O53" s="31"/>
      <c r="P53" s="31"/>
      <c r="Q53" s="31"/>
      <c r="R53" s="31"/>
      <c r="S53" s="31"/>
      <c r="T53" s="31"/>
      <c r="U53" s="31"/>
      <c r="V53" s="31"/>
    </row>
    <row r="54" spans="1:22" ht="135" customHeight="1" x14ac:dyDescent="0.3">
      <c r="A54" s="1">
        <f t="shared" si="0"/>
        <v>46</v>
      </c>
      <c r="B54" s="3" t="s">
        <v>89</v>
      </c>
      <c r="C54" s="2" t="s">
        <v>90</v>
      </c>
      <c r="D54" s="2" t="s">
        <v>137</v>
      </c>
      <c r="E54" s="5" t="s">
        <v>142</v>
      </c>
      <c r="F54" s="7"/>
      <c r="G54" s="8">
        <v>94.2</v>
      </c>
      <c r="H54" s="30"/>
      <c r="I54" s="11"/>
      <c r="J54" s="11"/>
      <c r="K54" s="9"/>
      <c r="L54" s="10"/>
      <c r="M54" s="31"/>
      <c r="N54" s="31"/>
      <c r="O54" s="31"/>
      <c r="P54" s="31"/>
      <c r="Q54" s="31"/>
      <c r="R54" s="31"/>
      <c r="S54" s="31"/>
      <c r="T54" s="31"/>
      <c r="U54" s="31"/>
      <c r="V54" s="31"/>
    </row>
    <row r="55" spans="1:22" ht="304.5" customHeight="1" x14ac:dyDescent="0.25">
      <c r="A55" s="1">
        <f t="shared" si="0"/>
        <v>47</v>
      </c>
      <c r="B55" s="3" t="s">
        <v>91</v>
      </c>
      <c r="C55" s="2" t="s">
        <v>92</v>
      </c>
      <c r="D55" s="2" t="s">
        <v>137</v>
      </c>
      <c r="E55" s="5" t="s">
        <v>144</v>
      </c>
      <c r="F55" s="33">
        <v>43936</v>
      </c>
      <c r="G55" s="8">
        <v>102.496</v>
      </c>
      <c r="H55" s="32" t="s">
        <v>146</v>
      </c>
      <c r="I55" s="12">
        <v>102.496</v>
      </c>
      <c r="J55" s="12"/>
      <c r="K55" s="9"/>
      <c r="L55" s="10"/>
      <c r="M55" s="31"/>
      <c r="N55" s="31"/>
      <c r="O55" s="31"/>
      <c r="P55" s="31"/>
      <c r="Q55" s="31"/>
      <c r="R55" s="31"/>
      <c r="S55" s="31"/>
      <c r="T55" s="31"/>
      <c r="U55" s="31"/>
      <c r="V55" s="31"/>
    </row>
    <row r="56" spans="1:22" ht="173.25" customHeight="1" x14ac:dyDescent="0.3">
      <c r="A56" s="1">
        <f t="shared" si="0"/>
        <v>48</v>
      </c>
      <c r="B56" s="3" t="s">
        <v>93</v>
      </c>
      <c r="C56" s="2" t="s">
        <v>94</v>
      </c>
      <c r="D56" s="2" t="s">
        <v>137</v>
      </c>
      <c r="E56" s="5" t="s">
        <v>142</v>
      </c>
      <c r="F56" s="7"/>
      <c r="G56" s="8">
        <v>104.46</v>
      </c>
      <c r="H56" s="30"/>
      <c r="I56" s="11"/>
      <c r="J56" s="11"/>
      <c r="K56" s="9"/>
      <c r="L56" s="10"/>
      <c r="M56" s="31"/>
      <c r="N56" s="31"/>
      <c r="O56" s="31"/>
      <c r="P56" s="31"/>
      <c r="Q56" s="31"/>
      <c r="R56" s="31"/>
      <c r="S56" s="31"/>
      <c r="T56" s="31"/>
      <c r="U56" s="31"/>
      <c r="V56" s="31"/>
    </row>
    <row r="57" spans="1:22" ht="108" customHeight="1" x14ac:dyDescent="0.3">
      <c r="A57" s="1">
        <f t="shared" si="0"/>
        <v>49</v>
      </c>
      <c r="B57" s="3" t="s">
        <v>95</v>
      </c>
      <c r="C57" s="2" t="s">
        <v>96</v>
      </c>
      <c r="D57" s="2" t="s">
        <v>137</v>
      </c>
      <c r="E57" s="5" t="s">
        <v>143</v>
      </c>
      <c r="F57" s="7"/>
      <c r="G57" s="8">
        <v>301.08</v>
      </c>
      <c r="H57" s="32" t="s">
        <v>200</v>
      </c>
      <c r="I57" s="11"/>
      <c r="J57" s="11"/>
      <c r="K57" s="9"/>
      <c r="L57" s="10"/>
      <c r="M57" s="31"/>
      <c r="N57" s="31"/>
      <c r="O57" s="31"/>
      <c r="P57" s="31"/>
      <c r="Q57" s="31"/>
      <c r="R57" s="31"/>
      <c r="S57" s="31"/>
      <c r="T57" s="31"/>
      <c r="U57" s="31"/>
      <c r="V57" s="31"/>
    </row>
    <row r="58" spans="1:22" ht="121.5" customHeight="1" x14ac:dyDescent="0.3">
      <c r="A58" s="1">
        <f t="shared" si="0"/>
        <v>50</v>
      </c>
      <c r="B58" s="3" t="s">
        <v>97</v>
      </c>
      <c r="C58" s="2" t="s">
        <v>98</v>
      </c>
      <c r="D58" s="2" t="s">
        <v>137</v>
      </c>
      <c r="E58" s="5" t="s">
        <v>142</v>
      </c>
      <c r="F58" s="7"/>
      <c r="G58" s="8">
        <v>300.678</v>
      </c>
      <c r="H58" s="32" t="s">
        <v>202</v>
      </c>
      <c r="I58" s="11"/>
      <c r="J58" s="11"/>
      <c r="K58" s="9"/>
      <c r="L58" s="10"/>
      <c r="M58" s="31"/>
      <c r="N58" s="31"/>
      <c r="O58" s="31"/>
      <c r="P58" s="31"/>
      <c r="Q58" s="31"/>
      <c r="R58" s="31"/>
      <c r="S58" s="31"/>
      <c r="T58" s="31"/>
      <c r="U58" s="31"/>
      <c r="V58" s="31"/>
    </row>
    <row r="59" spans="1:22" ht="86.25" customHeight="1" x14ac:dyDescent="0.25">
      <c r="A59" s="62">
        <f t="shared" si="0"/>
        <v>51</v>
      </c>
      <c r="B59" s="64" t="s">
        <v>99</v>
      </c>
      <c r="C59" s="2" t="s">
        <v>100</v>
      </c>
      <c r="D59" s="2" t="s">
        <v>137</v>
      </c>
      <c r="E59" s="5" t="s">
        <v>143</v>
      </c>
      <c r="F59" s="35">
        <v>43984</v>
      </c>
      <c r="G59" s="8">
        <v>49.76</v>
      </c>
      <c r="H59" s="32" t="s">
        <v>203</v>
      </c>
      <c r="I59" s="11"/>
      <c r="J59" s="11"/>
      <c r="K59" s="9"/>
      <c r="L59" s="10"/>
      <c r="M59" s="31"/>
      <c r="N59" s="31"/>
      <c r="O59" s="31"/>
      <c r="P59" s="31"/>
      <c r="Q59" s="31"/>
      <c r="R59" s="31"/>
      <c r="S59" s="31"/>
      <c r="T59" s="31"/>
      <c r="U59" s="31"/>
      <c r="V59" s="31"/>
    </row>
    <row r="60" spans="1:22" ht="147.75" customHeight="1" x14ac:dyDescent="0.3">
      <c r="A60" s="63"/>
      <c r="B60" s="65"/>
      <c r="C60" s="2" t="s">
        <v>101</v>
      </c>
      <c r="D60" s="3" t="s">
        <v>138</v>
      </c>
      <c r="E60" s="2" t="s">
        <v>153</v>
      </c>
      <c r="F60" s="7"/>
      <c r="G60" s="8">
        <v>250</v>
      </c>
      <c r="H60" s="32" t="s">
        <v>154</v>
      </c>
      <c r="I60" s="11"/>
      <c r="J60" s="11"/>
      <c r="K60" s="9"/>
      <c r="L60" s="10"/>
      <c r="M60" s="31"/>
      <c r="N60" s="31"/>
      <c r="O60" s="31"/>
      <c r="P60" s="31"/>
      <c r="Q60" s="31"/>
      <c r="R60" s="31"/>
      <c r="S60" s="31"/>
      <c r="T60" s="31"/>
      <c r="U60" s="31"/>
      <c r="V60" s="31"/>
    </row>
    <row r="61" spans="1:22" ht="80.25" customHeight="1" x14ac:dyDescent="0.3">
      <c r="A61" s="62">
        <v>52</v>
      </c>
      <c r="B61" s="64" t="s">
        <v>102</v>
      </c>
      <c r="C61" s="2" t="s">
        <v>103</v>
      </c>
      <c r="D61" s="2" t="s">
        <v>137</v>
      </c>
      <c r="E61" s="5" t="s">
        <v>143</v>
      </c>
      <c r="F61" s="7"/>
      <c r="G61" s="8">
        <v>34.39</v>
      </c>
      <c r="H61" s="30"/>
      <c r="I61" s="11"/>
      <c r="J61" s="11"/>
      <c r="K61" s="9"/>
      <c r="L61" s="10"/>
      <c r="M61" s="31"/>
      <c r="N61" s="31"/>
      <c r="O61" s="31"/>
      <c r="P61" s="31"/>
      <c r="Q61" s="31"/>
      <c r="R61" s="31"/>
      <c r="S61" s="31"/>
      <c r="T61" s="31"/>
      <c r="U61" s="31"/>
      <c r="V61" s="31"/>
    </row>
    <row r="62" spans="1:22" ht="129.75" customHeight="1" x14ac:dyDescent="0.3">
      <c r="A62" s="63"/>
      <c r="B62" s="65"/>
      <c r="C62" s="2" t="s">
        <v>104</v>
      </c>
      <c r="D62" s="3" t="s">
        <v>138</v>
      </c>
      <c r="E62" s="2" t="s">
        <v>153</v>
      </c>
      <c r="F62" s="7"/>
      <c r="G62" s="8">
        <v>250</v>
      </c>
      <c r="H62" s="32" t="s">
        <v>155</v>
      </c>
      <c r="I62" s="11"/>
      <c r="J62" s="11"/>
      <c r="K62" s="9"/>
      <c r="L62" s="10"/>
      <c r="M62" s="31"/>
      <c r="N62" s="31"/>
      <c r="O62" s="31"/>
      <c r="P62" s="31"/>
      <c r="Q62" s="31"/>
      <c r="R62" s="31"/>
      <c r="S62" s="31"/>
      <c r="T62" s="31"/>
      <c r="U62" s="31"/>
      <c r="V62" s="31"/>
    </row>
    <row r="63" spans="1:22" ht="93.75" customHeight="1" x14ac:dyDescent="0.25">
      <c r="A63" s="62">
        <v>53</v>
      </c>
      <c r="B63" s="66" t="s">
        <v>105</v>
      </c>
      <c r="C63" s="2" t="s">
        <v>106</v>
      </c>
      <c r="D63" s="2" t="s">
        <v>137</v>
      </c>
      <c r="E63" s="5" t="s">
        <v>143</v>
      </c>
      <c r="F63" s="35">
        <v>43984</v>
      </c>
      <c r="G63" s="8">
        <v>158.53200000000001</v>
      </c>
      <c r="H63" s="32" t="s">
        <v>204</v>
      </c>
      <c r="I63" s="11"/>
      <c r="J63" s="11"/>
      <c r="K63" s="9"/>
      <c r="L63" s="10"/>
      <c r="M63" s="31"/>
      <c r="N63" s="31"/>
      <c r="O63" s="31"/>
      <c r="P63" s="31"/>
      <c r="Q63" s="31"/>
      <c r="R63" s="31"/>
      <c r="S63" s="31"/>
      <c r="T63" s="31"/>
      <c r="U63" s="31"/>
      <c r="V63" s="31"/>
    </row>
    <row r="64" spans="1:22" ht="150" x14ac:dyDescent="0.25">
      <c r="A64" s="63"/>
      <c r="B64" s="67"/>
      <c r="C64" s="2" t="s">
        <v>107</v>
      </c>
      <c r="D64" s="2" t="s">
        <v>138</v>
      </c>
      <c r="E64" s="3" t="s">
        <v>156</v>
      </c>
      <c r="F64" s="36">
        <v>43909</v>
      </c>
      <c r="G64" s="8">
        <v>144</v>
      </c>
      <c r="H64" s="32" t="s">
        <v>148</v>
      </c>
      <c r="I64" s="11">
        <v>136.19111000000001</v>
      </c>
      <c r="J64" s="11">
        <f>G64-I64</f>
        <v>7.808889999999991</v>
      </c>
      <c r="K64" s="9"/>
      <c r="L64" s="10"/>
      <c r="M64" s="31"/>
      <c r="N64" s="31"/>
      <c r="O64" s="31"/>
      <c r="P64" s="31"/>
      <c r="Q64" s="31"/>
      <c r="R64" s="31"/>
      <c r="S64" s="31"/>
      <c r="T64" s="31"/>
      <c r="U64" s="31"/>
      <c r="V64" s="31"/>
    </row>
    <row r="65" spans="1:22" ht="150" x14ac:dyDescent="0.3">
      <c r="A65" s="4">
        <f>A63+1</f>
        <v>54</v>
      </c>
      <c r="B65" s="3" t="s">
        <v>108</v>
      </c>
      <c r="C65" s="2" t="s">
        <v>109</v>
      </c>
      <c r="D65" s="3" t="s">
        <v>138</v>
      </c>
      <c r="E65" s="2" t="s">
        <v>157</v>
      </c>
      <c r="F65" s="37">
        <v>44008</v>
      </c>
      <c r="G65" s="8">
        <v>999.41499999999996</v>
      </c>
      <c r="H65" s="32" t="s">
        <v>158</v>
      </c>
      <c r="I65" s="11"/>
      <c r="J65" s="11"/>
      <c r="K65" s="9"/>
      <c r="L65" s="10"/>
      <c r="M65" s="31"/>
      <c r="N65" s="31"/>
      <c r="O65" s="31"/>
      <c r="P65" s="31"/>
      <c r="Q65" s="31"/>
      <c r="R65" s="31"/>
      <c r="S65" s="31"/>
      <c r="T65" s="31"/>
      <c r="U65" s="31"/>
      <c r="V65" s="31"/>
    </row>
    <row r="66" spans="1:22" ht="141" customHeight="1" x14ac:dyDescent="0.3">
      <c r="A66" s="4">
        <f>A65+1</f>
        <v>55</v>
      </c>
      <c r="B66" s="3" t="s">
        <v>110</v>
      </c>
      <c r="C66" s="2" t="s">
        <v>111</v>
      </c>
      <c r="D66" s="3" t="s">
        <v>138</v>
      </c>
      <c r="E66" s="2" t="s">
        <v>157</v>
      </c>
      <c r="F66" s="37">
        <v>44008</v>
      </c>
      <c r="G66" s="8">
        <v>508.77</v>
      </c>
      <c r="H66" s="32" t="s">
        <v>159</v>
      </c>
      <c r="I66" s="11"/>
      <c r="J66" s="11"/>
      <c r="K66" s="9"/>
      <c r="L66" s="10"/>
      <c r="M66" s="31"/>
      <c r="N66" s="31"/>
      <c r="O66" s="31"/>
      <c r="P66" s="31"/>
      <c r="Q66" s="31"/>
      <c r="R66" s="31"/>
      <c r="S66" s="31"/>
      <c r="T66" s="31"/>
      <c r="U66" s="31"/>
      <c r="V66" s="31"/>
    </row>
    <row r="67" spans="1:22" ht="75.75" customHeight="1" x14ac:dyDescent="0.3">
      <c r="A67" s="4">
        <f>A66+1</f>
        <v>56</v>
      </c>
      <c r="B67" s="3" t="s">
        <v>112</v>
      </c>
      <c r="C67" s="2" t="s">
        <v>113</v>
      </c>
      <c r="D67" s="3" t="s">
        <v>138</v>
      </c>
      <c r="E67" s="3" t="s">
        <v>160</v>
      </c>
      <c r="F67" s="38">
        <v>43910</v>
      </c>
      <c r="G67" s="8">
        <v>74.94</v>
      </c>
      <c r="H67" s="32" t="s">
        <v>151</v>
      </c>
      <c r="I67" s="11">
        <v>71.699939999999998</v>
      </c>
      <c r="J67" s="11">
        <f>G67-I67</f>
        <v>3.2400599999999997</v>
      </c>
      <c r="K67" s="9"/>
      <c r="L67" s="10"/>
      <c r="M67" s="31"/>
      <c r="N67" s="31"/>
      <c r="O67" s="31"/>
      <c r="P67" s="31"/>
      <c r="Q67" s="31"/>
      <c r="R67" s="31"/>
      <c r="S67" s="31"/>
      <c r="T67" s="31"/>
      <c r="U67" s="31"/>
      <c r="V67" s="31"/>
    </row>
    <row r="68" spans="1:22" ht="150" x14ac:dyDescent="0.3">
      <c r="A68" s="4">
        <f>A67+1</f>
        <v>57</v>
      </c>
      <c r="B68" s="3" t="s">
        <v>114</v>
      </c>
      <c r="C68" s="2" t="s">
        <v>115</v>
      </c>
      <c r="D68" s="3" t="s">
        <v>138</v>
      </c>
      <c r="E68" s="2" t="s">
        <v>161</v>
      </c>
      <c r="F68" s="39">
        <v>43992</v>
      </c>
      <c r="G68" s="8">
        <v>301.21899999999999</v>
      </c>
      <c r="H68" s="32" t="s">
        <v>162</v>
      </c>
      <c r="I68" s="11"/>
      <c r="J68" s="11"/>
      <c r="K68" s="9"/>
      <c r="L68" s="10"/>
      <c r="M68" s="31"/>
      <c r="N68" s="31"/>
      <c r="O68" s="31"/>
      <c r="P68" s="31"/>
      <c r="Q68" s="31"/>
      <c r="R68" s="31"/>
      <c r="S68" s="31"/>
      <c r="T68" s="31"/>
      <c r="U68" s="31"/>
      <c r="V68" s="31"/>
    </row>
    <row r="69" spans="1:22" ht="150" x14ac:dyDescent="0.3">
      <c r="A69" s="4">
        <f>A68+1</f>
        <v>58</v>
      </c>
      <c r="B69" s="3" t="s">
        <v>116</v>
      </c>
      <c r="C69" s="2" t="s">
        <v>117</v>
      </c>
      <c r="D69" s="3" t="s">
        <v>138</v>
      </c>
      <c r="E69" s="2" t="s">
        <v>163</v>
      </c>
      <c r="F69" s="39">
        <v>43938</v>
      </c>
      <c r="G69" s="8">
        <v>1500</v>
      </c>
      <c r="H69" s="32" t="s">
        <v>164</v>
      </c>
      <c r="I69" s="11">
        <v>1495.6796400000001</v>
      </c>
      <c r="J69" s="11">
        <f>G69-I69</f>
        <v>4.3203599999999369</v>
      </c>
      <c r="K69" s="9"/>
      <c r="L69" s="10"/>
      <c r="M69" s="31"/>
      <c r="N69" s="31"/>
      <c r="O69" s="31"/>
      <c r="P69" s="31"/>
      <c r="Q69" s="31"/>
      <c r="R69" s="31"/>
      <c r="S69" s="31"/>
      <c r="T69" s="31"/>
      <c r="U69" s="31"/>
      <c r="V69" s="31"/>
    </row>
    <row r="70" spans="1:22" ht="85.5" customHeight="1" x14ac:dyDescent="0.3">
      <c r="A70" s="4">
        <f t="shared" ref="A70:A80" si="1">A69+1</f>
        <v>59</v>
      </c>
      <c r="B70" s="3" t="s">
        <v>118</v>
      </c>
      <c r="C70" s="2" t="s">
        <v>119</v>
      </c>
      <c r="D70" s="3" t="s">
        <v>138</v>
      </c>
      <c r="E70" s="40" t="s">
        <v>165</v>
      </c>
      <c r="F70" s="39">
        <v>43906</v>
      </c>
      <c r="G70" s="8">
        <v>1261.3879999999999</v>
      </c>
      <c r="H70" s="32" t="s">
        <v>149</v>
      </c>
      <c r="I70" s="11"/>
      <c r="J70" s="11"/>
      <c r="K70" s="9"/>
      <c r="L70" s="10"/>
      <c r="M70" s="31"/>
      <c r="N70" s="31"/>
      <c r="O70" s="31"/>
      <c r="P70" s="31"/>
      <c r="Q70" s="31"/>
      <c r="R70" s="31"/>
      <c r="S70" s="31"/>
      <c r="T70" s="31"/>
      <c r="U70" s="31"/>
      <c r="V70" s="31"/>
    </row>
    <row r="71" spans="1:22" ht="151.5" customHeight="1" x14ac:dyDescent="0.3">
      <c r="A71" s="4">
        <f t="shared" si="1"/>
        <v>60</v>
      </c>
      <c r="B71" s="3" t="s">
        <v>120</v>
      </c>
      <c r="C71" s="2" t="s">
        <v>121</v>
      </c>
      <c r="D71" s="3" t="s">
        <v>138</v>
      </c>
      <c r="E71" s="41" t="s">
        <v>166</v>
      </c>
      <c r="F71" s="42" t="s">
        <v>167</v>
      </c>
      <c r="G71" s="8">
        <v>299.995</v>
      </c>
      <c r="H71" s="32" t="s">
        <v>168</v>
      </c>
      <c r="I71" s="11"/>
      <c r="J71" s="11"/>
      <c r="K71" s="9"/>
      <c r="L71" s="10"/>
      <c r="M71" s="31"/>
      <c r="N71" s="31"/>
      <c r="O71" s="31"/>
      <c r="P71" s="31"/>
      <c r="Q71" s="31"/>
      <c r="R71" s="31"/>
      <c r="S71" s="31"/>
      <c r="T71" s="31"/>
      <c r="U71" s="31"/>
      <c r="V71" s="31"/>
    </row>
    <row r="72" spans="1:22" ht="150" x14ac:dyDescent="0.3">
      <c r="A72" s="4">
        <f t="shared" si="1"/>
        <v>61</v>
      </c>
      <c r="B72" s="3" t="s">
        <v>122</v>
      </c>
      <c r="C72" s="2" t="s">
        <v>115</v>
      </c>
      <c r="D72" s="3" t="s">
        <v>138</v>
      </c>
      <c r="E72" s="2" t="s">
        <v>169</v>
      </c>
      <c r="F72" s="39">
        <v>43977</v>
      </c>
      <c r="G72" s="8">
        <v>303.18900000000002</v>
      </c>
      <c r="H72" s="32" t="s">
        <v>170</v>
      </c>
      <c r="I72" s="11"/>
      <c r="J72" s="11"/>
      <c r="K72" s="9"/>
      <c r="L72" s="10"/>
      <c r="M72" s="31"/>
      <c r="N72" s="31"/>
      <c r="O72" s="31"/>
      <c r="P72" s="31"/>
      <c r="Q72" s="31"/>
      <c r="R72" s="31"/>
      <c r="S72" s="31"/>
      <c r="T72" s="31"/>
      <c r="U72" s="31"/>
      <c r="V72" s="31"/>
    </row>
    <row r="73" spans="1:22" ht="150" x14ac:dyDescent="0.3">
      <c r="A73" s="4">
        <f t="shared" si="1"/>
        <v>62</v>
      </c>
      <c r="B73" s="3" t="s">
        <v>123</v>
      </c>
      <c r="C73" s="2" t="s">
        <v>115</v>
      </c>
      <c r="D73" s="3" t="s">
        <v>138</v>
      </c>
      <c r="E73" s="2" t="s">
        <v>171</v>
      </c>
      <c r="F73" s="7"/>
      <c r="G73" s="8">
        <v>338.99900000000002</v>
      </c>
      <c r="H73" s="32" t="s">
        <v>205</v>
      </c>
      <c r="I73" s="11"/>
      <c r="J73" s="11"/>
      <c r="K73" s="9"/>
      <c r="L73" s="10"/>
      <c r="M73" s="31"/>
      <c r="N73" s="31"/>
      <c r="O73" s="31"/>
      <c r="P73" s="31"/>
      <c r="Q73" s="31"/>
      <c r="R73" s="31"/>
      <c r="S73" s="31"/>
      <c r="T73" s="31"/>
      <c r="U73" s="31"/>
      <c r="V73" s="31"/>
    </row>
    <row r="74" spans="1:22" ht="150" x14ac:dyDescent="0.3">
      <c r="A74" s="4">
        <f t="shared" si="1"/>
        <v>63</v>
      </c>
      <c r="B74" s="3" t="s">
        <v>124</v>
      </c>
      <c r="C74" s="2" t="s">
        <v>125</v>
      </c>
      <c r="D74" s="3" t="s">
        <v>138</v>
      </c>
      <c r="E74" s="3" t="s">
        <v>172</v>
      </c>
      <c r="F74" s="37">
        <v>43910</v>
      </c>
      <c r="G74" s="8">
        <v>122.4</v>
      </c>
      <c r="H74" s="32" t="s">
        <v>152</v>
      </c>
      <c r="I74" s="11">
        <v>120.49742000000001</v>
      </c>
      <c r="J74" s="11">
        <f>G74-I74</f>
        <v>1.9025800000000004</v>
      </c>
      <c r="K74" s="3"/>
      <c r="L74" s="10"/>
      <c r="M74" s="31"/>
      <c r="N74" s="31"/>
      <c r="O74" s="31"/>
      <c r="P74" s="31"/>
      <c r="Q74" s="31"/>
      <c r="R74" s="31"/>
      <c r="S74" s="31"/>
      <c r="T74" s="31"/>
      <c r="U74" s="31"/>
      <c r="V74" s="31"/>
    </row>
    <row r="75" spans="1:22" ht="150" x14ac:dyDescent="0.3">
      <c r="A75" s="4">
        <f t="shared" si="1"/>
        <v>64</v>
      </c>
      <c r="B75" s="3" t="s">
        <v>126</v>
      </c>
      <c r="C75" s="2" t="s">
        <v>127</v>
      </c>
      <c r="D75" s="3" t="s">
        <v>138</v>
      </c>
      <c r="E75" s="2" t="s">
        <v>173</v>
      </c>
      <c r="F75" s="7"/>
      <c r="G75" s="8">
        <v>162</v>
      </c>
      <c r="H75" s="30"/>
      <c r="I75" s="11"/>
      <c r="J75" s="11"/>
      <c r="K75" s="9"/>
      <c r="L75" s="10"/>
      <c r="M75" s="31"/>
      <c r="N75" s="31"/>
      <c r="O75" s="31"/>
      <c r="P75" s="31"/>
      <c r="Q75" s="31"/>
      <c r="R75" s="31"/>
      <c r="S75" s="31"/>
      <c r="T75" s="31"/>
      <c r="U75" s="31"/>
      <c r="V75" s="31"/>
    </row>
    <row r="76" spans="1:22" ht="150" x14ac:dyDescent="0.3">
      <c r="A76" s="4">
        <f t="shared" si="1"/>
        <v>65</v>
      </c>
      <c r="B76" s="3" t="s">
        <v>128</v>
      </c>
      <c r="C76" s="2" t="s">
        <v>129</v>
      </c>
      <c r="D76" s="3" t="s">
        <v>138</v>
      </c>
      <c r="E76" s="2"/>
      <c r="F76" s="7"/>
      <c r="G76" s="8">
        <v>140</v>
      </c>
      <c r="H76" s="30"/>
      <c r="I76" s="11"/>
      <c r="J76" s="11"/>
      <c r="K76" s="9"/>
      <c r="L76" s="10"/>
      <c r="M76" s="31"/>
      <c r="N76" s="31"/>
      <c r="O76" s="31"/>
      <c r="P76" s="31"/>
      <c r="Q76" s="31"/>
      <c r="R76" s="31"/>
      <c r="S76" s="31"/>
      <c r="T76" s="31"/>
      <c r="U76" s="31"/>
      <c r="V76" s="31"/>
    </row>
    <row r="77" spans="1:22" ht="150" x14ac:dyDescent="0.3">
      <c r="A77" s="4">
        <f t="shared" si="1"/>
        <v>66</v>
      </c>
      <c r="B77" s="3" t="s">
        <v>130</v>
      </c>
      <c r="C77" s="2" t="s">
        <v>131</v>
      </c>
      <c r="D77" s="43" t="s">
        <v>139</v>
      </c>
      <c r="E77" s="40" t="s">
        <v>206</v>
      </c>
      <c r="F77" s="7"/>
      <c r="G77" s="8">
        <v>316.8</v>
      </c>
      <c r="H77" s="32" t="s">
        <v>207</v>
      </c>
      <c r="I77" s="11"/>
      <c r="J77" s="11"/>
      <c r="K77" s="9"/>
      <c r="L77" s="10"/>
      <c r="M77" s="31"/>
      <c r="N77" s="31"/>
      <c r="O77" s="31"/>
      <c r="P77" s="31"/>
      <c r="Q77" s="31"/>
      <c r="R77" s="31"/>
      <c r="S77" s="31"/>
      <c r="T77" s="31"/>
      <c r="U77" s="31"/>
      <c r="V77" s="31"/>
    </row>
    <row r="78" spans="1:22" ht="219" customHeight="1" x14ac:dyDescent="0.3">
      <c r="A78" s="4">
        <f t="shared" si="1"/>
        <v>67</v>
      </c>
      <c r="B78" s="3" t="s">
        <v>132</v>
      </c>
      <c r="C78" s="40" t="s">
        <v>210</v>
      </c>
      <c r="D78" s="43" t="s">
        <v>140</v>
      </c>
      <c r="E78" s="40" t="s">
        <v>208</v>
      </c>
      <c r="F78" s="37">
        <v>43977</v>
      </c>
      <c r="G78" s="8">
        <v>252</v>
      </c>
      <c r="H78" s="32" t="s">
        <v>209</v>
      </c>
      <c r="I78" s="11">
        <v>250.56</v>
      </c>
      <c r="J78" s="11">
        <v>1.44</v>
      </c>
      <c r="K78" s="44"/>
      <c r="L78" s="10"/>
      <c r="M78" s="31"/>
      <c r="N78" s="31"/>
      <c r="O78" s="31"/>
      <c r="P78" s="31"/>
      <c r="Q78" s="31"/>
      <c r="R78" s="31"/>
      <c r="S78" s="31"/>
      <c r="T78" s="31"/>
      <c r="U78" s="31"/>
      <c r="V78" s="31"/>
    </row>
    <row r="79" spans="1:22" ht="131.25" x14ac:dyDescent="0.3">
      <c r="A79" s="4">
        <f t="shared" si="1"/>
        <v>68</v>
      </c>
      <c r="B79" s="3" t="s">
        <v>133</v>
      </c>
      <c r="C79" s="2" t="s">
        <v>134</v>
      </c>
      <c r="D79" s="43" t="s">
        <v>140</v>
      </c>
      <c r="E79" s="40" t="s">
        <v>211</v>
      </c>
      <c r="F79" s="7"/>
      <c r="G79" s="8">
        <v>246</v>
      </c>
      <c r="H79" s="32" t="s">
        <v>212</v>
      </c>
      <c r="I79" s="11"/>
      <c r="J79" s="11"/>
      <c r="K79" s="9"/>
      <c r="L79" s="10"/>
      <c r="M79" s="31"/>
      <c r="N79" s="31"/>
      <c r="O79" s="31"/>
      <c r="P79" s="31"/>
      <c r="Q79" s="31"/>
      <c r="R79" s="31"/>
      <c r="S79" s="31"/>
      <c r="T79" s="31"/>
      <c r="U79" s="31"/>
      <c r="V79" s="31"/>
    </row>
    <row r="80" spans="1:22" ht="93.75" x14ac:dyDescent="0.3">
      <c r="A80" s="4">
        <f t="shared" si="1"/>
        <v>69</v>
      </c>
      <c r="B80" s="3" t="s">
        <v>135</v>
      </c>
      <c r="C80" s="2" t="s">
        <v>136</v>
      </c>
      <c r="D80" s="2" t="s">
        <v>141</v>
      </c>
      <c r="E80" s="2" t="s">
        <v>145</v>
      </c>
      <c r="F80" s="38">
        <v>43930</v>
      </c>
      <c r="G80" s="8">
        <v>276.60000000000002</v>
      </c>
      <c r="H80" s="32" t="s">
        <v>150</v>
      </c>
      <c r="I80" s="11">
        <v>127.9</v>
      </c>
      <c r="J80" s="11"/>
      <c r="K80" s="9"/>
      <c r="L80" s="10"/>
      <c r="M80" s="31"/>
      <c r="N80" s="31"/>
      <c r="O80" s="31"/>
      <c r="P80" s="31"/>
      <c r="Q80" s="31"/>
      <c r="R80" s="31"/>
      <c r="S80" s="31"/>
      <c r="T80" s="31"/>
      <c r="U80" s="31"/>
      <c r="V80" s="31"/>
    </row>
    <row r="81" spans="1:22" ht="23.25" customHeight="1" x14ac:dyDescent="0.25">
      <c r="A81" s="45"/>
      <c r="B81" s="45" t="s">
        <v>16</v>
      </c>
      <c r="C81" s="45" t="s">
        <v>17</v>
      </c>
      <c r="D81" s="46" t="s">
        <v>17</v>
      </c>
      <c r="E81" s="46" t="s">
        <v>17</v>
      </c>
      <c r="F81" s="46" t="s">
        <v>17</v>
      </c>
      <c r="G81" s="47">
        <f>SUM(G9:G80)</f>
        <v>14600.099000000002</v>
      </c>
      <c r="H81" s="46" t="s">
        <v>17</v>
      </c>
      <c r="I81" s="48">
        <f>SUM(I9:I80)</f>
        <v>2962.8863500000002</v>
      </c>
      <c r="J81" s="49">
        <f>SUM(J9:J80)</f>
        <v>18.711889999999929</v>
      </c>
      <c r="K81" s="46" t="s">
        <v>17</v>
      </c>
      <c r="L81" s="50" t="s">
        <v>17</v>
      </c>
      <c r="M81" s="51"/>
      <c r="N81" s="51"/>
      <c r="O81" s="51"/>
      <c r="P81" s="51"/>
      <c r="Q81" s="51"/>
      <c r="R81" s="51"/>
      <c r="S81" s="51"/>
      <c r="T81" s="51"/>
      <c r="U81" s="51"/>
      <c r="V81" s="51"/>
    </row>
    <row r="82" spans="1:22" x14ac:dyDescent="0.25">
      <c r="A82" s="52"/>
      <c r="B82" s="53"/>
      <c r="C82" s="53"/>
      <c r="D82" s="52"/>
      <c r="E82" s="54"/>
      <c r="F82" s="55"/>
      <c r="G82" s="56"/>
      <c r="H82" s="52"/>
      <c r="I82" s="57"/>
      <c r="J82" s="57"/>
      <c r="K82" s="52"/>
      <c r="L82" s="52"/>
      <c r="M82" s="19"/>
      <c r="N82" s="19"/>
      <c r="O82" s="19"/>
      <c r="P82" s="19"/>
      <c r="Q82" s="19"/>
      <c r="R82" s="19"/>
      <c r="S82" s="19"/>
      <c r="T82" s="19"/>
      <c r="U82" s="19"/>
      <c r="V82" s="19"/>
    </row>
    <row r="83" spans="1:22" x14ac:dyDescent="0.25">
      <c r="A83" s="52"/>
      <c r="B83" s="53"/>
      <c r="C83" s="53"/>
      <c r="D83" s="52"/>
      <c r="E83" s="54"/>
      <c r="F83" s="55"/>
      <c r="G83" s="56"/>
      <c r="H83" s="52"/>
      <c r="I83" s="57"/>
      <c r="J83" s="57"/>
      <c r="K83" s="52"/>
      <c r="L83" s="52"/>
      <c r="M83" s="19"/>
      <c r="N83" s="19"/>
      <c r="O83" s="19"/>
      <c r="P83" s="19"/>
      <c r="Q83" s="19"/>
      <c r="R83" s="19"/>
      <c r="S83" s="19"/>
      <c r="T83" s="19"/>
      <c r="U83" s="19"/>
      <c r="V83" s="19"/>
    </row>
    <row r="84" spans="1:22" x14ac:dyDescent="0.25">
      <c r="A84" s="52"/>
      <c r="B84" s="53"/>
      <c r="C84" s="53"/>
      <c r="D84" s="52"/>
      <c r="E84" s="54"/>
      <c r="F84" s="55"/>
      <c r="G84" s="56"/>
      <c r="H84" s="52"/>
      <c r="I84" s="57"/>
      <c r="J84" s="57"/>
      <c r="K84" s="52"/>
      <c r="L84" s="52"/>
      <c r="M84" s="19"/>
      <c r="N84" s="19"/>
      <c r="O84" s="19"/>
      <c r="P84" s="19"/>
      <c r="Q84" s="19"/>
      <c r="R84" s="19"/>
      <c r="S84" s="19"/>
      <c r="T84" s="19"/>
      <c r="U84" s="19"/>
      <c r="V84" s="19"/>
    </row>
    <row r="85" spans="1:22" x14ac:dyDescent="0.25">
      <c r="A85" s="52"/>
      <c r="B85" s="53"/>
      <c r="C85" s="53"/>
      <c r="D85" s="52"/>
      <c r="E85" s="54"/>
      <c r="F85" s="55"/>
      <c r="G85" s="56"/>
      <c r="H85" s="52"/>
      <c r="I85" s="57"/>
      <c r="J85" s="57"/>
      <c r="K85" s="52"/>
      <c r="L85" s="52"/>
      <c r="M85" s="19"/>
      <c r="N85" s="19"/>
      <c r="O85" s="19"/>
      <c r="P85" s="19"/>
      <c r="Q85" s="19"/>
      <c r="R85" s="19"/>
      <c r="S85" s="19"/>
      <c r="T85" s="19"/>
      <c r="U85" s="19"/>
      <c r="V85" s="19"/>
    </row>
    <row r="86" spans="1:22" x14ac:dyDescent="0.25">
      <c r="A86" s="52"/>
      <c r="B86" s="53"/>
      <c r="C86" s="53"/>
      <c r="D86" s="52"/>
      <c r="E86" s="54"/>
      <c r="F86" s="55"/>
      <c r="G86" s="56"/>
      <c r="H86" s="52"/>
      <c r="I86" s="57"/>
      <c r="J86" s="57"/>
      <c r="K86" s="52"/>
      <c r="L86" s="52"/>
      <c r="M86" s="19"/>
      <c r="N86" s="19"/>
      <c r="O86" s="19"/>
      <c r="P86" s="19"/>
      <c r="Q86" s="19"/>
      <c r="R86" s="19"/>
      <c r="S86" s="19"/>
      <c r="T86" s="19"/>
      <c r="U86" s="19"/>
      <c r="V86" s="19"/>
    </row>
    <row r="87" spans="1:22" ht="15.75" x14ac:dyDescent="0.25">
      <c r="A87" s="58"/>
      <c r="B87" s="58"/>
      <c r="C87" s="58"/>
      <c r="D87" s="58"/>
      <c r="E87" s="58"/>
      <c r="F87" s="58"/>
      <c r="G87" s="59"/>
      <c r="H87" s="60"/>
      <c r="I87" s="59"/>
      <c r="J87" s="59"/>
      <c r="K87" s="58"/>
      <c r="L87" s="58"/>
      <c r="M87" s="19"/>
      <c r="N87" s="19"/>
      <c r="O87" s="19"/>
      <c r="P87" s="19"/>
      <c r="Q87" s="19"/>
      <c r="R87" s="19"/>
      <c r="S87" s="19"/>
      <c r="T87" s="19"/>
      <c r="U87" s="19"/>
      <c r="V87" s="19"/>
    </row>
    <row r="88" spans="1:22" ht="15.75" customHeight="1" x14ac:dyDescent="0.25">
      <c r="A88" s="58"/>
      <c r="B88" s="58"/>
      <c r="C88" s="58"/>
      <c r="D88" s="58"/>
      <c r="E88" s="58"/>
      <c r="F88" s="58"/>
      <c r="G88" s="59"/>
      <c r="H88" s="60"/>
      <c r="I88" s="59"/>
      <c r="J88" s="59"/>
      <c r="K88" s="58"/>
      <c r="L88" s="58"/>
      <c r="M88" s="19"/>
      <c r="N88" s="19"/>
      <c r="O88" s="19"/>
      <c r="P88" s="19"/>
      <c r="Q88" s="19"/>
      <c r="R88" s="19"/>
      <c r="S88" s="19"/>
      <c r="T88" s="19"/>
      <c r="U88" s="19"/>
      <c r="V88" s="19"/>
    </row>
    <row r="89" spans="1:22" ht="15.75" customHeight="1" x14ac:dyDescent="0.25">
      <c r="A89" s="58"/>
      <c r="B89" s="58"/>
      <c r="C89" s="58"/>
      <c r="D89" s="58"/>
      <c r="E89" s="58"/>
      <c r="F89" s="58"/>
      <c r="G89" s="59"/>
      <c r="H89" s="60"/>
      <c r="I89" s="59"/>
      <c r="J89" s="59"/>
      <c r="K89" s="58"/>
      <c r="L89" s="58"/>
      <c r="M89" s="19"/>
      <c r="N89" s="19"/>
      <c r="O89" s="19"/>
      <c r="P89" s="19"/>
      <c r="Q89" s="19"/>
      <c r="R89" s="19"/>
      <c r="S89" s="19"/>
      <c r="T89" s="19"/>
      <c r="U89" s="19"/>
      <c r="V89" s="19"/>
    </row>
    <row r="90" spans="1:22" ht="15.75" customHeight="1" x14ac:dyDescent="0.25">
      <c r="A90" s="58"/>
      <c r="B90" s="58"/>
      <c r="C90" s="58"/>
      <c r="D90" s="58"/>
      <c r="E90" s="58"/>
      <c r="F90" s="58"/>
      <c r="G90" s="59"/>
      <c r="H90" s="60"/>
      <c r="I90" s="59"/>
      <c r="J90" s="59"/>
      <c r="K90" s="58"/>
      <c r="L90" s="58"/>
      <c r="M90" s="19"/>
      <c r="N90" s="19"/>
      <c r="O90" s="19"/>
      <c r="P90" s="19"/>
      <c r="Q90" s="19"/>
      <c r="R90" s="19"/>
      <c r="S90" s="19"/>
      <c r="T90" s="19"/>
      <c r="U90" s="19"/>
      <c r="V90" s="19"/>
    </row>
    <row r="91" spans="1:22" ht="15.75" customHeight="1" x14ac:dyDescent="0.25">
      <c r="A91" s="58"/>
      <c r="B91" s="58"/>
      <c r="C91" s="58"/>
      <c r="D91" s="58"/>
      <c r="E91" s="58"/>
      <c r="F91" s="58"/>
      <c r="G91" s="59"/>
      <c r="H91" s="60"/>
      <c r="I91" s="59"/>
      <c r="J91" s="59"/>
      <c r="K91" s="58"/>
      <c r="L91" s="58"/>
      <c r="M91" s="19"/>
      <c r="N91" s="19"/>
      <c r="O91" s="19"/>
      <c r="P91" s="19"/>
      <c r="Q91" s="19"/>
      <c r="R91" s="19"/>
      <c r="S91" s="19"/>
      <c r="T91" s="19"/>
      <c r="U91" s="19"/>
      <c r="V91" s="19"/>
    </row>
    <row r="92" spans="1:22" ht="15.75" customHeight="1" x14ac:dyDescent="0.25">
      <c r="A92" s="58"/>
      <c r="B92" s="58"/>
      <c r="C92" s="58"/>
      <c r="D92" s="58"/>
      <c r="E92" s="58"/>
      <c r="F92" s="58"/>
      <c r="G92" s="59"/>
      <c r="H92" s="60"/>
      <c r="I92" s="59"/>
      <c r="J92" s="59"/>
      <c r="K92" s="58"/>
      <c r="L92" s="58"/>
      <c r="M92" s="19"/>
      <c r="N92" s="19"/>
      <c r="O92" s="19"/>
      <c r="P92" s="19"/>
      <c r="Q92" s="19"/>
      <c r="R92" s="19"/>
      <c r="S92" s="19"/>
      <c r="T92" s="19"/>
      <c r="U92" s="19"/>
      <c r="V92" s="19"/>
    </row>
    <row r="93" spans="1:22" ht="15.75" customHeight="1" x14ac:dyDescent="0.25">
      <c r="A93" s="58"/>
      <c r="B93" s="58"/>
      <c r="C93" s="58"/>
      <c r="D93" s="58"/>
      <c r="E93" s="58"/>
      <c r="F93" s="58"/>
      <c r="G93" s="59"/>
      <c r="H93" s="60"/>
      <c r="I93" s="59"/>
      <c r="J93" s="59"/>
      <c r="K93" s="58"/>
      <c r="L93" s="58"/>
      <c r="M93" s="19"/>
      <c r="N93" s="19"/>
      <c r="O93" s="19"/>
      <c r="P93" s="19"/>
      <c r="Q93" s="19"/>
      <c r="R93" s="19"/>
      <c r="S93" s="19"/>
      <c r="T93" s="19"/>
      <c r="U93" s="19"/>
      <c r="V93" s="19"/>
    </row>
    <row r="94" spans="1:22" ht="15.75" customHeight="1" x14ac:dyDescent="0.25">
      <c r="A94" s="58"/>
      <c r="B94" s="58"/>
      <c r="C94" s="58"/>
      <c r="D94" s="58"/>
      <c r="E94" s="58"/>
      <c r="F94" s="58"/>
      <c r="G94" s="59"/>
      <c r="H94" s="60"/>
      <c r="I94" s="59"/>
      <c r="J94" s="59"/>
      <c r="K94" s="58"/>
      <c r="L94" s="58"/>
      <c r="M94" s="19"/>
      <c r="N94" s="19"/>
      <c r="O94" s="19"/>
      <c r="P94" s="19"/>
      <c r="Q94" s="19"/>
      <c r="R94" s="19"/>
      <c r="S94" s="19"/>
      <c r="T94" s="19"/>
      <c r="U94" s="19"/>
      <c r="V94" s="19"/>
    </row>
    <row r="95" spans="1:22" ht="15.75" customHeight="1" x14ac:dyDescent="0.25">
      <c r="A95" s="58"/>
      <c r="B95" s="58"/>
      <c r="C95" s="58"/>
      <c r="D95" s="58"/>
      <c r="E95" s="58"/>
      <c r="F95" s="58"/>
      <c r="G95" s="59"/>
      <c r="H95" s="60"/>
      <c r="I95" s="59"/>
      <c r="J95" s="59"/>
      <c r="K95" s="58"/>
      <c r="L95" s="58"/>
      <c r="M95" s="19"/>
      <c r="N95" s="19"/>
      <c r="O95" s="19"/>
      <c r="P95" s="19"/>
      <c r="Q95" s="19"/>
      <c r="R95" s="19"/>
      <c r="S95" s="19"/>
      <c r="T95" s="19"/>
      <c r="U95" s="19"/>
      <c r="V95" s="19"/>
    </row>
    <row r="96" spans="1:22" ht="15.75" customHeight="1" x14ac:dyDescent="0.25">
      <c r="A96" s="58"/>
      <c r="B96" s="58"/>
      <c r="C96" s="58"/>
      <c r="D96" s="58"/>
      <c r="E96" s="58"/>
      <c r="F96" s="58"/>
      <c r="G96" s="59"/>
      <c r="H96" s="60"/>
      <c r="I96" s="59"/>
      <c r="J96" s="59"/>
      <c r="K96" s="58"/>
      <c r="L96" s="58"/>
      <c r="M96" s="19"/>
      <c r="N96" s="19"/>
      <c r="O96" s="19"/>
      <c r="P96" s="19"/>
      <c r="Q96" s="19"/>
      <c r="R96" s="19"/>
      <c r="S96" s="19"/>
      <c r="T96" s="19"/>
      <c r="U96" s="19"/>
      <c r="V96" s="19"/>
    </row>
    <row r="97" spans="1:22" ht="15.75" customHeight="1" x14ac:dyDescent="0.25">
      <c r="A97" s="58"/>
      <c r="B97" s="58"/>
      <c r="C97" s="58"/>
      <c r="D97" s="58"/>
      <c r="E97" s="58"/>
      <c r="F97" s="58"/>
      <c r="G97" s="59"/>
      <c r="H97" s="60"/>
      <c r="I97" s="59"/>
      <c r="J97" s="59"/>
      <c r="K97" s="58"/>
      <c r="L97" s="58"/>
      <c r="M97" s="19"/>
      <c r="N97" s="19"/>
      <c r="O97" s="19"/>
      <c r="P97" s="19"/>
      <c r="Q97" s="19"/>
      <c r="R97" s="19"/>
      <c r="S97" s="19"/>
      <c r="T97" s="19"/>
      <c r="U97" s="19"/>
      <c r="V97" s="19"/>
    </row>
    <row r="98" spans="1:22" ht="15.75" customHeight="1" x14ac:dyDescent="0.25">
      <c r="A98" s="58"/>
      <c r="B98" s="58"/>
      <c r="C98" s="58"/>
      <c r="D98" s="58"/>
      <c r="E98" s="58"/>
      <c r="F98" s="58"/>
      <c r="G98" s="59"/>
      <c r="H98" s="60"/>
      <c r="I98" s="59"/>
      <c r="J98" s="59"/>
      <c r="K98" s="58"/>
      <c r="L98" s="58"/>
      <c r="M98" s="19"/>
      <c r="N98" s="19"/>
      <c r="O98" s="19"/>
      <c r="P98" s="19"/>
      <c r="Q98" s="19"/>
      <c r="R98" s="19"/>
      <c r="S98" s="19"/>
      <c r="T98" s="19"/>
      <c r="U98" s="19"/>
      <c r="V98" s="19"/>
    </row>
    <row r="99" spans="1:22" ht="15.75" customHeight="1" x14ac:dyDescent="0.25">
      <c r="A99" s="58"/>
      <c r="B99" s="58"/>
      <c r="C99" s="58"/>
      <c r="D99" s="58"/>
      <c r="E99" s="58"/>
      <c r="F99" s="58"/>
      <c r="G99" s="59"/>
      <c r="H99" s="60"/>
      <c r="I99" s="59"/>
      <c r="J99" s="59"/>
      <c r="K99" s="58"/>
      <c r="L99" s="58"/>
      <c r="M99" s="19"/>
      <c r="N99" s="19"/>
      <c r="O99" s="19"/>
      <c r="P99" s="19"/>
      <c r="Q99" s="19"/>
      <c r="R99" s="19"/>
      <c r="S99" s="19"/>
      <c r="T99" s="19"/>
      <c r="U99" s="19"/>
      <c r="V99" s="19"/>
    </row>
    <row r="100" spans="1:22" ht="15.75" customHeight="1" x14ac:dyDescent="0.25">
      <c r="A100" s="58"/>
      <c r="B100" s="19"/>
      <c r="C100" s="19"/>
      <c r="D100" s="19"/>
      <c r="E100" s="19"/>
      <c r="F100" s="19"/>
      <c r="G100" s="61"/>
      <c r="H100" s="29"/>
      <c r="I100" s="61"/>
      <c r="J100" s="61"/>
      <c r="K100" s="19"/>
      <c r="L100" s="19"/>
      <c r="M100" s="19"/>
      <c r="N100" s="19"/>
      <c r="O100" s="19"/>
      <c r="P100" s="19"/>
      <c r="Q100" s="19"/>
      <c r="R100" s="19"/>
      <c r="S100" s="19"/>
      <c r="T100" s="19"/>
      <c r="U100" s="19"/>
      <c r="V100" s="19"/>
    </row>
    <row r="101" spans="1:22" ht="15.75" customHeight="1" x14ac:dyDescent="0.25">
      <c r="A101" s="19"/>
      <c r="B101" s="19"/>
      <c r="C101" s="19"/>
      <c r="D101" s="19"/>
      <c r="E101" s="19"/>
      <c r="F101" s="19"/>
      <c r="G101" s="61"/>
      <c r="H101" s="29"/>
      <c r="I101" s="61"/>
      <c r="J101" s="61"/>
      <c r="K101" s="19"/>
      <c r="L101" s="19"/>
      <c r="M101" s="19"/>
      <c r="N101" s="19"/>
      <c r="O101" s="19"/>
      <c r="P101" s="19"/>
      <c r="Q101" s="19"/>
      <c r="R101" s="19"/>
      <c r="S101" s="19"/>
      <c r="T101" s="19"/>
      <c r="U101" s="19"/>
      <c r="V101" s="19"/>
    </row>
    <row r="102" spans="1:22" ht="15.75" customHeight="1" x14ac:dyDescent="0.25">
      <c r="A102" s="19"/>
      <c r="B102" s="19"/>
      <c r="C102" s="19"/>
      <c r="D102" s="19"/>
      <c r="E102" s="19"/>
      <c r="F102" s="19"/>
      <c r="G102" s="61"/>
      <c r="H102" s="29"/>
      <c r="I102" s="61"/>
      <c r="J102" s="61"/>
      <c r="K102" s="19"/>
      <c r="L102" s="19"/>
      <c r="M102" s="19"/>
      <c r="N102" s="19"/>
      <c r="O102" s="19"/>
      <c r="P102" s="19"/>
      <c r="Q102" s="19"/>
      <c r="R102" s="19"/>
      <c r="S102" s="19"/>
      <c r="T102" s="19"/>
      <c r="U102" s="19"/>
      <c r="V102" s="19"/>
    </row>
    <row r="103" spans="1:22" ht="15.75" customHeight="1" x14ac:dyDescent="0.25">
      <c r="A103" s="19"/>
      <c r="B103" s="19"/>
      <c r="C103" s="19"/>
      <c r="D103" s="19"/>
      <c r="E103" s="19"/>
      <c r="F103" s="19"/>
      <c r="G103" s="61"/>
      <c r="H103" s="29"/>
      <c r="I103" s="61"/>
      <c r="J103" s="61"/>
      <c r="K103" s="19"/>
      <c r="L103" s="19"/>
      <c r="M103" s="19"/>
      <c r="N103" s="19"/>
      <c r="O103" s="19"/>
      <c r="P103" s="19"/>
      <c r="Q103" s="19"/>
      <c r="R103" s="19"/>
      <c r="S103" s="19"/>
      <c r="T103" s="19"/>
      <c r="U103" s="19"/>
      <c r="V103" s="19"/>
    </row>
    <row r="104" spans="1:22" ht="15.75" customHeight="1" x14ac:dyDescent="0.25">
      <c r="A104" s="19"/>
      <c r="B104" s="19"/>
      <c r="C104" s="19"/>
      <c r="D104" s="19"/>
      <c r="E104" s="19"/>
      <c r="F104" s="19"/>
      <c r="G104" s="61"/>
      <c r="H104" s="29"/>
      <c r="I104" s="61"/>
      <c r="J104" s="61"/>
      <c r="K104" s="19"/>
      <c r="L104" s="19"/>
      <c r="M104" s="19"/>
      <c r="N104" s="19"/>
      <c r="O104" s="19"/>
      <c r="P104" s="19"/>
      <c r="Q104" s="19"/>
      <c r="R104" s="19"/>
      <c r="S104" s="19"/>
      <c r="T104" s="19"/>
      <c r="U104" s="19"/>
      <c r="V104" s="19"/>
    </row>
    <row r="105" spans="1:22" ht="15.75" customHeight="1" x14ac:dyDescent="0.25">
      <c r="A105" s="19"/>
      <c r="B105" s="19"/>
      <c r="C105" s="19"/>
      <c r="D105" s="19"/>
      <c r="E105" s="19"/>
      <c r="F105" s="19"/>
      <c r="G105" s="61"/>
      <c r="H105" s="29"/>
      <c r="I105" s="61"/>
      <c r="J105" s="61"/>
      <c r="K105" s="19"/>
      <c r="L105" s="19"/>
      <c r="M105" s="19"/>
      <c r="N105" s="19"/>
      <c r="O105" s="19"/>
      <c r="P105" s="19"/>
      <c r="Q105" s="19"/>
      <c r="R105" s="19"/>
      <c r="S105" s="19"/>
      <c r="T105" s="19"/>
      <c r="U105" s="19"/>
      <c r="V105" s="19"/>
    </row>
    <row r="106" spans="1:22" ht="15.75" customHeight="1" x14ac:dyDescent="0.25">
      <c r="A106" s="19"/>
      <c r="B106" s="19"/>
      <c r="C106" s="19"/>
      <c r="D106" s="19"/>
      <c r="E106" s="19"/>
      <c r="F106" s="19"/>
      <c r="G106" s="61"/>
      <c r="H106" s="29"/>
      <c r="I106" s="61"/>
      <c r="J106" s="61"/>
      <c r="K106" s="19"/>
      <c r="L106" s="19"/>
      <c r="M106" s="19"/>
      <c r="N106" s="19"/>
      <c r="O106" s="19"/>
      <c r="P106" s="19"/>
      <c r="Q106" s="19"/>
      <c r="R106" s="19"/>
      <c r="S106" s="19"/>
      <c r="T106" s="19"/>
      <c r="U106" s="19"/>
      <c r="V106" s="19"/>
    </row>
    <row r="107" spans="1:22" ht="15.75" customHeight="1" x14ac:dyDescent="0.25">
      <c r="A107" s="19"/>
      <c r="B107" s="19"/>
      <c r="C107" s="19"/>
      <c r="D107" s="19"/>
      <c r="E107" s="19"/>
      <c r="F107" s="19"/>
      <c r="G107" s="61"/>
      <c r="H107" s="29"/>
      <c r="I107" s="61"/>
      <c r="J107" s="61"/>
      <c r="K107" s="19"/>
      <c r="L107" s="19"/>
      <c r="M107" s="19"/>
      <c r="N107" s="19"/>
      <c r="O107" s="19"/>
      <c r="P107" s="19"/>
      <c r="Q107" s="19"/>
      <c r="R107" s="19"/>
      <c r="S107" s="19"/>
      <c r="T107" s="19"/>
      <c r="U107" s="19"/>
      <c r="V107" s="19"/>
    </row>
    <row r="108" spans="1:22" ht="15.75" customHeight="1" x14ac:dyDescent="0.25">
      <c r="A108" s="19"/>
      <c r="B108" s="19"/>
      <c r="C108" s="19"/>
      <c r="D108" s="19"/>
      <c r="E108" s="19"/>
      <c r="F108" s="19"/>
      <c r="G108" s="61"/>
      <c r="H108" s="29"/>
      <c r="I108" s="61"/>
      <c r="J108" s="61"/>
      <c r="K108" s="19"/>
      <c r="L108" s="19"/>
      <c r="M108" s="19"/>
      <c r="N108" s="19"/>
      <c r="O108" s="19"/>
      <c r="P108" s="19"/>
      <c r="Q108" s="19"/>
      <c r="R108" s="19"/>
      <c r="S108" s="19"/>
      <c r="T108" s="19"/>
      <c r="U108" s="19"/>
      <c r="V108" s="19"/>
    </row>
    <row r="109" spans="1:22" ht="15.75" customHeight="1" x14ac:dyDescent="0.25">
      <c r="A109" s="19"/>
      <c r="B109" s="19"/>
      <c r="C109" s="19"/>
      <c r="D109" s="19"/>
      <c r="E109" s="19"/>
      <c r="F109" s="19"/>
      <c r="G109" s="61"/>
      <c r="H109" s="29"/>
      <c r="I109" s="61"/>
      <c r="J109" s="61"/>
      <c r="K109" s="19"/>
      <c r="L109" s="19"/>
      <c r="M109" s="19"/>
      <c r="N109" s="19"/>
      <c r="O109" s="19"/>
      <c r="P109" s="19"/>
      <c r="Q109" s="19"/>
      <c r="R109" s="19"/>
      <c r="S109" s="19"/>
      <c r="T109" s="19"/>
      <c r="U109" s="19"/>
      <c r="V109" s="19"/>
    </row>
    <row r="110" spans="1:22" ht="15.75" customHeight="1" x14ac:dyDescent="0.25">
      <c r="A110" s="19"/>
      <c r="B110" s="19"/>
      <c r="C110" s="19"/>
      <c r="D110" s="19"/>
      <c r="E110" s="19"/>
      <c r="F110" s="19"/>
      <c r="G110" s="61"/>
      <c r="H110" s="29"/>
      <c r="I110" s="61"/>
      <c r="J110" s="61"/>
      <c r="K110" s="19"/>
      <c r="L110" s="19"/>
      <c r="M110" s="19"/>
      <c r="N110" s="19"/>
      <c r="O110" s="19"/>
      <c r="P110" s="19"/>
      <c r="Q110" s="19"/>
      <c r="R110" s="19"/>
      <c r="S110" s="19"/>
      <c r="T110" s="19"/>
      <c r="U110" s="19"/>
      <c r="V110" s="19"/>
    </row>
    <row r="111" spans="1:22" ht="15.75" customHeight="1" x14ac:dyDescent="0.25">
      <c r="A111" s="19"/>
      <c r="B111" s="19"/>
      <c r="C111" s="19"/>
      <c r="D111" s="19"/>
      <c r="E111" s="19"/>
      <c r="F111" s="19"/>
      <c r="G111" s="61"/>
      <c r="H111" s="29"/>
      <c r="I111" s="61"/>
      <c r="J111" s="61"/>
      <c r="K111" s="19"/>
      <c r="L111" s="19"/>
      <c r="M111" s="19"/>
      <c r="N111" s="19"/>
      <c r="O111" s="19"/>
      <c r="P111" s="19"/>
      <c r="Q111" s="19"/>
      <c r="R111" s="19"/>
      <c r="S111" s="19"/>
      <c r="T111" s="19"/>
      <c r="U111" s="19"/>
      <c r="V111" s="19"/>
    </row>
    <row r="112" spans="1:22" ht="15.75" customHeight="1" x14ac:dyDescent="0.25">
      <c r="A112" s="19"/>
      <c r="B112" s="19"/>
      <c r="C112" s="19"/>
      <c r="D112" s="19"/>
      <c r="E112" s="19"/>
      <c r="F112" s="19"/>
      <c r="G112" s="61"/>
      <c r="H112" s="29"/>
      <c r="I112" s="61"/>
      <c r="J112" s="61"/>
      <c r="K112" s="19"/>
      <c r="L112" s="19"/>
      <c r="M112" s="19"/>
      <c r="N112" s="19"/>
      <c r="O112" s="19"/>
      <c r="P112" s="19"/>
      <c r="Q112" s="19"/>
      <c r="R112" s="19"/>
      <c r="S112" s="19"/>
      <c r="T112" s="19"/>
      <c r="U112" s="19"/>
      <c r="V112" s="19"/>
    </row>
    <row r="113" spans="1:22" ht="15.75" customHeight="1" x14ac:dyDescent="0.25">
      <c r="A113" s="19"/>
      <c r="B113" s="19"/>
      <c r="C113" s="19"/>
      <c r="D113" s="19"/>
      <c r="E113" s="19"/>
      <c r="F113" s="19"/>
      <c r="G113" s="61"/>
      <c r="H113" s="29"/>
      <c r="I113" s="61"/>
      <c r="J113" s="61"/>
      <c r="K113" s="19"/>
      <c r="L113" s="19"/>
      <c r="M113" s="19"/>
      <c r="N113" s="19"/>
      <c r="O113" s="19"/>
      <c r="P113" s="19"/>
      <c r="Q113" s="19"/>
      <c r="R113" s="19"/>
      <c r="S113" s="19"/>
      <c r="T113" s="19"/>
      <c r="U113" s="19"/>
      <c r="V113" s="19"/>
    </row>
    <row r="114" spans="1:22" ht="15.75" customHeight="1" x14ac:dyDescent="0.25">
      <c r="A114" s="19"/>
      <c r="B114" s="19"/>
      <c r="C114" s="19"/>
      <c r="D114" s="19"/>
      <c r="E114" s="19"/>
      <c r="F114" s="19"/>
      <c r="G114" s="61"/>
      <c r="H114" s="29"/>
      <c r="I114" s="61"/>
      <c r="J114" s="61"/>
      <c r="K114" s="19"/>
      <c r="L114" s="19"/>
      <c r="M114" s="19"/>
      <c r="N114" s="19"/>
      <c r="O114" s="19"/>
      <c r="P114" s="19"/>
      <c r="Q114" s="19"/>
      <c r="R114" s="19"/>
      <c r="S114" s="19"/>
      <c r="T114" s="19"/>
      <c r="U114" s="19"/>
      <c r="V114" s="19"/>
    </row>
    <row r="115" spans="1:22" ht="15.75" customHeight="1" x14ac:dyDescent="0.25">
      <c r="A115" s="19"/>
      <c r="B115" s="19"/>
      <c r="C115" s="19"/>
      <c r="D115" s="19"/>
      <c r="E115" s="19"/>
      <c r="F115" s="19"/>
      <c r="G115" s="61"/>
      <c r="H115" s="29"/>
      <c r="I115" s="61"/>
      <c r="J115" s="61"/>
      <c r="K115" s="19"/>
      <c r="L115" s="19"/>
      <c r="M115" s="19"/>
      <c r="N115" s="19"/>
      <c r="O115" s="19"/>
      <c r="P115" s="19"/>
      <c r="Q115" s="19"/>
      <c r="R115" s="19"/>
      <c r="S115" s="19"/>
      <c r="T115" s="19"/>
      <c r="U115" s="19"/>
      <c r="V115" s="19"/>
    </row>
    <row r="116" spans="1:22" ht="15.75" customHeight="1" x14ac:dyDescent="0.25">
      <c r="A116" s="19"/>
      <c r="B116" s="19"/>
      <c r="C116" s="19"/>
      <c r="D116" s="19"/>
      <c r="E116" s="19"/>
      <c r="F116" s="19"/>
      <c r="G116" s="61"/>
      <c r="H116" s="29"/>
      <c r="I116" s="61"/>
      <c r="J116" s="61"/>
      <c r="K116" s="19"/>
      <c r="L116" s="19"/>
      <c r="M116" s="19"/>
      <c r="N116" s="19"/>
      <c r="O116" s="19"/>
      <c r="P116" s="19"/>
      <c r="Q116" s="19"/>
      <c r="R116" s="19"/>
      <c r="S116" s="19"/>
      <c r="T116" s="19"/>
      <c r="U116" s="19"/>
      <c r="V116" s="19"/>
    </row>
    <row r="117" spans="1:22" ht="15.75" customHeight="1" x14ac:dyDescent="0.25">
      <c r="A117" s="19"/>
      <c r="B117" s="19"/>
      <c r="C117" s="19"/>
      <c r="D117" s="19"/>
      <c r="E117" s="19"/>
      <c r="F117" s="19"/>
      <c r="G117" s="61"/>
      <c r="H117" s="29"/>
      <c r="I117" s="61"/>
      <c r="J117" s="61"/>
      <c r="K117" s="19"/>
      <c r="L117" s="19"/>
      <c r="M117" s="19"/>
      <c r="N117" s="19"/>
      <c r="O117" s="19"/>
      <c r="P117" s="19"/>
      <c r="Q117" s="19"/>
      <c r="R117" s="19"/>
      <c r="S117" s="19"/>
      <c r="T117" s="19"/>
      <c r="U117" s="19"/>
      <c r="V117" s="19"/>
    </row>
    <row r="118" spans="1:22" ht="15.75" customHeight="1" x14ac:dyDescent="0.25">
      <c r="A118" s="19"/>
      <c r="B118" s="19"/>
      <c r="C118" s="19"/>
      <c r="D118" s="19"/>
      <c r="E118" s="19"/>
      <c r="F118" s="19"/>
      <c r="G118" s="61"/>
      <c r="H118" s="29"/>
      <c r="I118" s="61"/>
      <c r="J118" s="61"/>
      <c r="K118" s="19"/>
      <c r="L118" s="19"/>
      <c r="M118" s="19"/>
      <c r="N118" s="19"/>
      <c r="O118" s="19"/>
      <c r="P118" s="19"/>
      <c r="Q118" s="19"/>
      <c r="R118" s="19"/>
      <c r="S118" s="19"/>
      <c r="T118" s="19"/>
      <c r="U118" s="19"/>
      <c r="V118" s="19"/>
    </row>
    <row r="119" spans="1:22" ht="15.75" customHeight="1" x14ac:dyDescent="0.25">
      <c r="A119" s="19"/>
      <c r="B119" s="19"/>
      <c r="C119" s="19"/>
      <c r="D119" s="19"/>
      <c r="E119" s="19"/>
      <c r="F119" s="19"/>
      <c r="G119" s="61"/>
      <c r="H119" s="29"/>
      <c r="I119" s="61"/>
      <c r="J119" s="61"/>
      <c r="K119" s="19"/>
      <c r="L119" s="19"/>
      <c r="M119" s="19"/>
      <c r="N119" s="19"/>
      <c r="O119" s="19"/>
      <c r="P119" s="19"/>
      <c r="Q119" s="19"/>
      <c r="R119" s="19"/>
      <c r="S119" s="19"/>
      <c r="T119" s="19"/>
      <c r="U119" s="19"/>
      <c r="V119" s="19"/>
    </row>
    <row r="120" spans="1:22" ht="15.75" customHeight="1" x14ac:dyDescent="0.25">
      <c r="A120" s="19"/>
      <c r="B120" s="19"/>
      <c r="C120" s="19"/>
      <c r="D120" s="19"/>
      <c r="E120" s="19"/>
      <c r="F120" s="19"/>
      <c r="G120" s="61"/>
      <c r="H120" s="29"/>
      <c r="I120" s="61"/>
      <c r="J120" s="61"/>
      <c r="K120" s="19"/>
      <c r="L120" s="19"/>
      <c r="M120" s="19"/>
      <c r="N120" s="19"/>
      <c r="O120" s="19"/>
      <c r="P120" s="19"/>
      <c r="Q120" s="19"/>
      <c r="R120" s="19"/>
      <c r="S120" s="19"/>
      <c r="T120" s="19"/>
      <c r="U120" s="19"/>
      <c r="V120" s="19"/>
    </row>
    <row r="121" spans="1:22" ht="15.75" customHeight="1" x14ac:dyDescent="0.25">
      <c r="A121" s="19"/>
      <c r="B121" s="19"/>
      <c r="C121" s="19"/>
      <c r="D121" s="19"/>
      <c r="E121" s="19"/>
      <c r="F121" s="19"/>
      <c r="G121" s="61"/>
      <c r="H121" s="29"/>
      <c r="I121" s="61"/>
      <c r="J121" s="61"/>
      <c r="K121" s="19"/>
      <c r="L121" s="19"/>
      <c r="M121" s="19"/>
      <c r="N121" s="19"/>
      <c r="O121" s="19"/>
      <c r="P121" s="19"/>
      <c r="Q121" s="19"/>
      <c r="R121" s="19"/>
      <c r="S121" s="19"/>
      <c r="T121" s="19"/>
      <c r="U121" s="19"/>
      <c r="V121" s="19"/>
    </row>
    <row r="122" spans="1:22" ht="15.75" customHeight="1" x14ac:dyDescent="0.25">
      <c r="A122" s="19"/>
      <c r="B122" s="19"/>
      <c r="C122" s="19"/>
      <c r="D122" s="19"/>
      <c r="E122" s="19"/>
      <c r="F122" s="19"/>
      <c r="G122" s="61"/>
      <c r="H122" s="29"/>
      <c r="I122" s="61"/>
      <c r="J122" s="61"/>
      <c r="K122" s="19"/>
      <c r="L122" s="19"/>
      <c r="M122" s="19"/>
      <c r="N122" s="19"/>
      <c r="O122" s="19"/>
      <c r="P122" s="19"/>
      <c r="Q122" s="19"/>
      <c r="R122" s="19"/>
      <c r="S122" s="19"/>
      <c r="T122" s="19"/>
      <c r="U122" s="19"/>
      <c r="V122" s="19"/>
    </row>
    <row r="123" spans="1:22" ht="15.75" customHeight="1" x14ac:dyDescent="0.25">
      <c r="A123" s="19"/>
      <c r="B123" s="19"/>
      <c r="C123" s="19"/>
      <c r="D123" s="19"/>
      <c r="E123" s="19"/>
      <c r="F123" s="19"/>
      <c r="G123" s="61"/>
      <c r="H123" s="29"/>
      <c r="I123" s="61"/>
      <c r="J123" s="61"/>
      <c r="K123" s="19"/>
      <c r="L123" s="19"/>
      <c r="M123" s="19"/>
      <c r="N123" s="19"/>
      <c r="O123" s="19"/>
      <c r="P123" s="19"/>
      <c r="Q123" s="19"/>
      <c r="R123" s="19"/>
      <c r="S123" s="19"/>
      <c r="T123" s="19"/>
      <c r="U123" s="19"/>
      <c r="V123" s="19"/>
    </row>
    <row r="124" spans="1:22" ht="15.75" customHeight="1" x14ac:dyDescent="0.25">
      <c r="A124" s="19"/>
      <c r="B124" s="19"/>
      <c r="C124" s="19"/>
      <c r="D124" s="19"/>
      <c r="E124" s="19"/>
      <c r="F124" s="19"/>
      <c r="G124" s="61"/>
      <c r="H124" s="29"/>
      <c r="I124" s="61"/>
      <c r="J124" s="61"/>
      <c r="K124" s="19"/>
      <c r="L124" s="19"/>
      <c r="M124" s="19"/>
      <c r="N124" s="19"/>
      <c r="O124" s="19"/>
      <c r="P124" s="19"/>
      <c r="Q124" s="19"/>
      <c r="R124" s="19"/>
      <c r="S124" s="19"/>
      <c r="T124" s="19"/>
      <c r="U124" s="19"/>
      <c r="V124" s="19"/>
    </row>
    <row r="125" spans="1:22" ht="15.75" customHeight="1" x14ac:dyDescent="0.25">
      <c r="A125" s="19"/>
      <c r="B125" s="19"/>
      <c r="C125" s="19"/>
      <c r="D125" s="19"/>
      <c r="E125" s="19"/>
      <c r="F125" s="19"/>
      <c r="G125" s="61"/>
      <c r="H125" s="29"/>
      <c r="I125" s="61"/>
      <c r="J125" s="61"/>
      <c r="K125" s="19"/>
      <c r="L125" s="19"/>
      <c r="M125" s="19"/>
      <c r="N125" s="19"/>
      <c r="O125" s="19"/>
      <c r="P125" s="19"/>
      <c r="Q125" s="19"/>
      <c r="R125" s="19"/>
      <c r="S125" s="19"/>
      <c r="T125" s="19"/>
      <c r="U125" s="19"/>
      <c r="V125" s="19"/>
    </row>
    <row r="126" spans="1:22" ht="15.75" customHeight="1" x14ac:dyDescent="0.25">
      <c r="A126" s="19"/>
      <c r="B126" s="19"/>
      <c r="C126" s="19"/>
      <c r="D126" s="19"/>
      <c r="E126" s="19"/>
      <c r="F126" s="19"/>
      <c r="G126" s="61"/>
      <c r="H126" s="29"/>
      <c r="I126" s="61"/>
      <c r="J126" s="61"/>
      <c r="K126" s="19"/>
      <c r="L126" s="19"/>
      <c r="M126" s="19"/>
      <c r="N126" s="19"/>
      <c r="O126" s="19"/>
      <c r="P126" s="19"/>
      <c r="Q126" s="19"/>
      <c r="R126" s="19"/>
      <c r="S126" s="19"/>
      <c r="T126" s="19"/>
      <c r="U126" s="19"/>
      <c r="V126" s="19"/>
    </row>
    <row r="127" spans="1:22" ht="15.75" customHeight="1" x14ac:dyDescent="0.25">
      <c r="A127" s="19"/>
      <c r="B127" s="19"/>
      <c r="C127" s="19"/>
      <c r="D127" s="19"/>
      <c r="E127" s="19"/>
      <c r="F127" s="19"/>
      <c r="G127" s="61"/>
      <c r="H127" s="29"/>
      <c r="I127" s="61"/>
      <c r="J127" s="61"/>
      <c r="K127" s="19"/>
      <c r="L127" s="19"/>
      <c r="M127" s="19"/>
      <c r="N127" s="19"/>
      <c r="O127" s="19"/>
      <c r="P127" s="19"/>
      <c r="Q127" s="19"/>
      <c r="R127" s="19"/>
      <c r="S127" s="19"/>
      <c r="T127" s="19"/>
      <c r="U127" s="19"/>
      <c r="V127" s="19"/>
    </row>
    <row r="128" spans="1:22" ht="15.75" customHeight="1" x14ac:dyDescent="0.25">
      <c r="A128" s="19"/>
      <c r="B128" s="19"/>
      <c r="C128" s="19"/>
      <c r="D128" s="19"/>
      <c r="E128" s="19"/>
      <c r="F128" s="19"/>
      <c r="G128" s="61"/>
      <c r="H128" s="29"/>
      <c r="I128" s="61"/>
      <c r="J128" s="61"/>
      <c r="K128" s="19"/>
      <c r="L128" s="19"/>
      <c r="M128" s="19"/>
      <c r="N128" s="19"/>
      <c r="O128" s="19"/>
      <c r="P128" s="19"/>
      <c r="Q128" s="19"/>
      <c r="R128" s="19"/>
      <c r="S128" s="19"/>
      <c r="T128" s="19"/>
      <c r="U128" s="19"/>
      <c r="V128" s="19"/>
    </row>
    <row r="129" spans="1:22" ht="15.75" customHeight="1" x14ac:dyDescent="0.25">
      <c r="A129" s="19"/>
      <c r="B129" s="19"/>
      <c r="C129" s="19"/>
      <c r="D129" s="19"/>
      <c r="E129" s="19"/>
      <c r="F129" s="19"/>
      <c r="G129" s="61"/>
      <c r="H129" s="29"/>
      <c r="I129" s="61"/>
      <c r="J129" s="61"/>
      <c r="K129" s="19"/>
      <c r="L129" s="19"/>
      <c r="M129" s="19"/>
      <c r="N129" s="19"/>
      <c r="O129" s="19"/>
      <c r="P129" s="19"/>
      <c r="Q129" s="19"/>
      <c r="R129" s="19"/>
      <c r="S129" s="19"/>
      <c r="T129" s="19"/>
      <c r="U129" s="19"/>
      <c r="V129" s="19"/>
    </row>
    <row r="130" spans="1:22" ht="15.75" customHeight="1" x14ac:dyDescent="0.25">
      <c r="A130" s="19"/>
      <c r="B130" s="19"/>
      <c r="C130" s="19"/>
      <c r="D130" s="19"/>
      <c r="E130" s="19"/>
      <c r="F130" s="19"/>
      <c r="G130" s="61"/>
      <c r="H130" s="29"/>
      <c r="I130" s="61"/>
      <c r="J130" s="61"/>
      <c r="K130" s="19"/>
      <c r="L130" s="19"/>
      <c r="M130" s="19"/>
      <c r="N130" s="19"/>
      <c r="O130" s="19"/>
      <c r="P130" s="19"/>
      <c r="Q130" s="19"/>
      <c r="R130" s="19"/>
      <c r="S130" s="19"/>
      <c r="T130" s="19"/>
      <c r="U130" s="19"/>
      <c r="V130" s="19"/>
    </row>
    <row r="131" spans="1:22" ht="15.75" customHeight="1" x14ac:dyDescent="0.25">
      <c r="A131" s="19"/>
      <c r="B131" s="19"/>
      <c r="C131" s="19"/>
      <c r="D131" s="19"/>
      <c r="E131" s="19"/>
      <c r="F131" s="19"/>
      <c r="G131" s="61"/>
      <c r="H131" s="29"/>
      <c r="I131" s="61"/>
      <c r="J131" s="61"/>
      <c r="K131" s="19"/>
      <c r="L131" s="19"/>
      <c r="M131" s="19"/>
      <c r="N131" s="19"/>
      <c r="O131" s="19"/>
      <c r="P131" s="19"/>
      <c r="Q131" s="19"/>
      <c r="R131" s="19"/>
      <c r="S131" s="19"/>
      <c r="T131" s="19"/>
      <c r="U131" s="19"/>
      <c r="V131" s="19"/>
    </row>
    <row r="132" spans="1:22" ht="15.75" customHeight="1" x14ac:dyDescent="0.25">
      <c r="A132" s="19"/>
      <c r="B132" s="19"/>
      <c r="C132" s="19"/>
      <c r="D132" s="19"/>
      <c r="E132" s="19"/>
      <c r="F132" s="19"/>
      <c r="G132" s="61"/>
      <c r="H132" s="29"/>
      <c r="I132" s="61"/>
      <c r="J132" s="61"/>
      <c r="K132" s="19"/>
      <c r="L132" s="19"/>
      <c r="M132" s="19"/>
      <c r="N132" s="19"/>
      <c r="O132" s="19"/>
      <c r="P132" s="19"/>
      <c r="Q132" s="19"/>
      <c r="R132" s="19"/>
      <c r="S132" s="19"/>
      <c r="T132" s="19"/>
      <c r="U132" s="19"/>
      <c r="V132" s="19"/>
    </row>
    <row r="133" spans="1:22" ht="15.75" customHeight="1" x14ac:dyDescent="0.25">
      <c r="A133" s="19"/>
      <c r="B133" s="19"/>
      <c r="C133" s="19"/>
      <c r="D133" s="19"/>
      <c r="E133" s="19"/>
      <c r="F133" s="19"/>
      <c r="G133" s="61"/>
      <c r="H133" s="29"/>
      <c r="I133" s="61"/>
      <c r="J133" s="61"/>
      <c r="K133" s="19"/>
      <c r="L133" s="19"/>
      <c r="M133" s="19"/>
      <c r="N133" s="19"/>
      <c r="O133" s="19"/>
      <c r="P133" s="19"/>
      <c r="Q133" s="19"/>
      <c r="R133" s="19"/>
      <c r="S133" s="19"/>
      <c r="T133" s="19"/>
      <c r="U133" s="19"/>
      <c r="V133" s="19"/>
    </row>
    <row r="134" spans="1:22" ht="15.75" customHeight="1" x14ac:dyDescent="0.25">
      <c r="A134" s="19"/>
      <c r="B134" s="19"/>
      <c r="C134" s="19"/>
      <c r="D134" s="19"/>
      <c r="E134" s="19"/>
      <c r="F134" s="19"/>
      <c r="G134" s="61"/>
      <c r="H134" s="29"/>
      <c r="I134" s="61"/>
      <c r="J134" s="61"/>
      <c r="K134" s="19"/>
      <c r="L134" s="19"/>
      <c r="M134" s="19"/>
      <c r="N134" s="19"/>
      <c r="O134" s="19"/>
      <c r="P134" s="19"/>
      <c r="Q134" s="19"/>
      <c r="R134" s="19"/>
      <c r="S134" s="19"/>
      <c r="T134" s="19"/>
      <c r="U134" s="19"/>
      <c r="V134" s="19"/>
    </row>
    <row r="135" spans="1:22" ht="15.75" customHeight="1" x14ac:dyDescent="0.25">
      <c r="A135" s="19"/>
      <c r="B135" s="19"/>
      <c r="C135" s="19"/>
      <c r="D135" s="19"/>
      <c r="E135" s="19"/>
      <c r="F135" s="19"/>
      <c r="G135" s="61"/>
      <c r="H135" s="29"/>
      <c r="I135" s="61"/>
      <c r="J135" s="61"/>
      <c r="K135" s="19"/>
      <c r="L135" s="19"/>
      <c r="M135" s="19"/>
      <c r="N135" s="19"/>
      <c r="O135" s="19"/>
      <c r="P135" s="19"/>
      <c r="Q135" s="19"/>
      <c r="R135" s="19"/>
      <c r="S135" s="19"/>
      <c r="T135" s="19"/>
      <c r="U135" s="19"/>
      <c r="V135" s="19"/>
    </row>
    <row r="136" spans="1:22" ht="15.75" customHeight="1" x14ac:dyDescent="0.25">
      <c r="A136" s="19"/>
      <c r="B136" s="19"/>
      <c r="C136" s="19"/>
      <c r="D136" s="19"/>
      <c r="E136" s="19"/>
      <c r="F136" s="19"/>
      <c r="G136" s="61"/>
      <c r="H136" s="29"/>
      <c r="I136" s="61"/>
      <c r="J136" s="61"/>
      <c r="K136" s="19"/>
      <c r="L136" s="19"/>
      <c r="M136" s="19"/>
      <c r="N136" s="19"/>
      <c r="O136" s="19"/>
      <c r="P136" s="19"/>
      <c r="Q136" s="19"/>
      <c r="R136" s="19"/>
      <c r="S136" s="19"/>
      <c r="T136" s="19"/>
      <c r="U136" s="19"/>
      <c r="V136" s="19"/>
    </row>
    <row r="137" spans="1:22" ht="15.75" customHeight="1" x14ac:dyDescent="0.25">
      <c r="A137" s="19"/>
      <c r="B137" s="19"/>
      <c r="C137" s="19"/>
      <c r="D137" s="19"/>
      <c r="E137" s="19"/>
      <c r="F137" s="19"/>
      <c r="G137" s="61"/>
      <c r="H137" s="29"/>
      <c r="I137" s="61"/>
      <c r="J137" s="61"/>
      <c r="K137" s="19"/>
      <c r="L137" s="19"/>
      <c r="M137" s="19"/>
      <c r="N137" s="19"/>
      <c r="O137" s="19"/>
      <c r="P137" s="19"/>
      <c r="Q137" s="19"/>
      <c r="R137" s="19"/>
      <c r="S137" s="19"/>
      <c r="T137" s="19"/>
      <c r="U137" s="19"/>
      <c r="V137" s="19"/>
    </row>
    <row r="138" spans="1:22" ht="15.75" customHeight="1" x14ac:dyDescent="0.25">
      <c r="A138" s="19"/>
      <c r="B138" s="19"/>
      <c r="C138" s="19"/>
      <c r="D138" s="19"/>
      <c r="E138" s="19"/>
      <c r="F138" s="19"/>
      <c r="G138" s="61"/>
      <c r="H138" s="29"/>
      <c r="I138" s="61"/>
      <c r="J138" s="61"/>
      <c r="K138" s="19"/>
      <c r="L138" s="19"/>
      <c r="M138" s="19"/>
      <c r="N138" s="19"/>
      <c r="O138" s="19"/>
      <c r="P138" s="19"/>
      <c r="Q138" s="19"/>
      <c r="R138" s="19"/>
      <c r="S138" s="19"/>
      <c r="T138" s="19"/>
      <c r="U138" s="19"/>
      <c r="V138" s="19"/>
    </row>
    <row r="139" spans="1:22" ht="15.75" customHeight="1" x14ac:dyDescent="0.25">
      <c r="A139" s="19"/>
      <c r="B139" s="19"/>
      <c r="C139" s="19"/>
      <c r="D139" s="19"/>
      <c r="E139" s="19"/>
      <c r="F139" s="19"/>
      <c r="G139" s="61"/>
      <c r="H139" s="29"/>
      <c r="I139" s="61"/>
      <c r="J139" s="61"/>
      <c r="K139" s="19"/>
      <c r="L139" s="19"/>
      <c r="M139" s="19"/>
      <c r="N139" s="19"/>
      <c r="O139" s="19"/>
      <c r="P139" s="19"/>
      <c r="Q139" s="19"/>
      <c r="R139" s="19"/>
      <c r="S139" s="19"/>
      <c r="T139" s="19"/>
      <c r="U139" s="19"/>
      <c r="V139" s="19"/>
    </row>
    <row r="140" spans="1:22" ht="15.75" customHeight="1" x14ac:dyDescent="0.25">
      <c r="A140" s="19"/>
      <c r="B140" s="19"/>
      <c r="C140" s="19"/>
      <c r="D140" s="19"/>
      <c r="E140" s="19"/>
      <c r="F140" s="19"/>
      <c r="G140" s="61"/>
      <c r="H140" s="29"/>
      <c r="I140" s="61"/>
      <c r="J140" s="61"/>
      <c r="K140" s="19"/>
      <c r="L140" s="19"/>
      <c r="M140" s="19"/>
      <c r="N140" s="19"/>
      <c r="O140" s="19"/>
      <c r="P140" s="19"/>
      <c r="Q140" s="19"/>
      <c r="R140" s="19"/>
      <c r="S140" s="19"/>
      <c r="T140" s="19"/>
      <c r="U140" s="19"/>
      <c r="V140" s="19"/>
    </row>
    <row r="141" spans="1:22" ht="15.75" customHeight="1" x14ac:dyDescent="0.25">
      <c r="A141" s="19"/>
      <c r="B141" s="19"/>
      <c r="C141" s="19"/>
      <c r="D141" s="19"/>
      <c r="E141" s="19"/>
      <c r="F141" s="19"/>
      <c r="G141" s="61"/>
      <c r="H141" s="29"/>
      <c r="I141" s="61"/>
      <c r="J141" s="61"/>
      <c r="K141" s="19"/>
      <c r="L141" s="19"/>
      <c r="M141" s="19"/>
      <c r="N141" s="19"/>
      <c r="O141" s="19"/>
      <c r="P141" s="19"/>
      <c r="Q141" s="19"/>
      <c r="R141" s="19"/>
      <c r="S141" s="19"/>
      <c r="T141" s="19"/>
      <c r="U141" s="19"/>
      <c r="V141" s="19"/>
    </row>
    <row r="142" spans="1:22" ht="15.75" customHeight="1" x14ac:dyDescent="0.25">
      <c r="A142" s="19"/>
      <c r="B142" s="19"/>
      <c r="C142" s="19"/>
      <c r="D142" s="19"/>
      <c r="E142" s="19"/>
      <c r="F142" s="19"/>
      <c r="G142" s="61"/>
      <c r="H142" s="29"/>
      <c r="I142" s="61"/>
      <c r="J142" s="61"/>
      <c r="K142" s="19"/>
      <c r="L142" s="19"/>
      <c r="M142" s="19"/>
      <c r="N142" s="19"/>
      <c r="O142" s="19"/>
      <c r="P142" s="19"/>
      <c r="Q142" s="19"/>
      <c r="R142" s="19"/>
      <c r="S142" s="19"/>
      <c r="T142" s="19"/>
      <c r="U142" s="19"/>
      <c r="V142" s="19"/>
    </row>
    <row r="143" spans="1:22" ht="15.75" customHeight="1" x14ac:dyDescent="0.25">
      <c r="A143" s="19"/>
      <c r="B143" s="19"/>
      <c r="C143" s="19"/>
      <c r="D143" s="19"/>
      <c r="E143" s="19"/>
      <c r="F143" s="19"/>
      <c r="G143" s="61"/>
      <c r="H143" s="29"/>
      <c r="I143" s="61"/>
      <c r="J143" s="61"/>
      <c r="K143" s="19"/>
      <c r="L143" s="19"/>
      <c r="M143" s="19"/>
      <c r="N143" s="19"/>
      <c r="O143" s="19"/>
      <c r="P143" s="19"/>
      <c r="Q143" s="19"/>
      <c r="R143" s="19"/>
      <c r="S143" s="19"/>
      <c r="T143" s="19"/>
      <c r="U143" s="19"/>
      <c r="V143" s="19"/>
    </row>
    <row r="144" spans="1:22" ht="15.75" customHeight="1" x14ac:dyDescent="0.25">
      <c r="A144" s="19"/>
      <c r="B144" s="19"/>
      <c r="C144" s="19"/>
      <c r="D144" s="19"/>
      <c r="E144" s="19"/>
      <c r="F144" s="19"/>
      <c r="G144" s="61"/>
      <c r="H144" s="29"/>
      <c r="I144" s="61"/>
      <c r="J144" s="61"/>
      <c r="K144" s="19"/>
      <c r="L144" s="19"/>
      <c r="M144" s="19"/>
      <c r="N144" s="19"/>
      <c r="O144" s="19"/>
      <c r="P144" s="19"/>
      <c r="Q144" s="19"/>
      <c r="R144" s="19"/>
      <c r="S144" s="19"/>
      <c r="T144" s="19"/>
      <c r="U144" s="19"/>
      <c r="V144" s="19"/>
    </row>
    <row r="145" spans="1:22" ht="15.75" customHeight="1" x14ac:dyDescent="0.25">
      <c r="A145" s="19"/>
      <c r="B145" s="19"/>
      <c r="C145" s="19"/>
      <c r="D145" s="19"/>
      <c r="E145" s="19"/>
      <c r="F145" s="19"/>
      <c r="G145" s="61"/>
      <c r="H145" s="29"/>
      <c r="I145" s="61"/>
      <c r="J145" s="61"/>
      <c r="K145" s="19"/>
      <c r="L145" s="19"/>
      <c r="M145" s="19"/>
      <c r="N145" s="19"/>
      <c r="O145" s="19"/>
      <c r="P145" s="19"/>
      <c r="Q145" s="19"/>
      <c r="R145" s="19"/>
      <c r="S145" s="19"/>
      <c r="T145" s="19"/>
      <c r="U145" s="19"/>
      <c r="V145" s="19"/>
    </row>
    <row r="146" spans="1:22" ht="15.75" customHeight="1" x14ac:dyDescent="0.25">
      <c r="A146" s="19"/>
      <c r="B146" s="19"/>
      <c r="C146" s="19"/>
      <c r="D146" s="19"/>
      <c r="E146" s="19"/>
      <c r="F146" s="19"/>
      <c r="G146" s="61"/>
      <c r="H146" s="29"/>
      <c r="I146" s="61"/>
      <c r="J146" s="61"/>
      <c r="K146" s="19"/>
      <c r="L146" s="19"/>
      <c r="M146" s="19"/>
      <c r="N146" s="19"/>
      <c r="O146" s="19"/>
      <c r="P146" s="19"/>
      <c r="Q146" s="19"/>
      <c r="R146" s="19"/>
      <c r="S146" s="19"/>
      <c r="T146" s="19"/>
      <c r="U146" s="19"/>
      <c r="V146" s="19"/>
    </row>
    <row r="147" spans="1:22" ht="15.75" customHeight="1" x14ac:dyDescent="0.25">
      <c r="A147" s="19"/>
      <c r="B147" s="19"/>
      <c r="C147" s="19"/>
      <c r="D147" s="19"/>
      <c r="E147" s="19"/>
      <c r="F147" s="19"/>
      <c r="G147" s="61"/>
      <c r="H147" s="29"/>
      <c r="I147" s="61"/>
      <c r="J147" s="61"/>
      <c r="K147" s="19"/>
      <c r="L147" s="19"/>
      <c r="M147" s="19"/>
      <c r="N147" s="19"/>
      <c r="O147" s="19"/>
      <c r="P147" s="19"/>
      <c r="Q147" s="19"/>
      <c r="R147" s="19"/>
      <c r="S147" s="19"/>
      <c r="T147" s="19"/>
      <c r="U147" s="19"/>
      <c r="V147" s="19"/>
    </row>
    <row r="148" spans="1:22" ht="15.75" customHeight="1" x14ac:dyDescent="0.25">
      <c r="A148" s="19"/>
      <c r="B148" s="19"/>
      <c r="C148" s="19"/>
      <c r="D148" s="19"/>
      <c r="E148" s="19"/>
      <c r="F148" s="19"/>
      <c r="G148" s="61"/>
      <c r="H148" s="29"/>
      <c r="I148" s="61"/>
      <c r="J148" s="61"/>
      <c r="K148" s="19"/>
      <c r="L148" s="19"/>
      <c r="M148" s="19"/>
      <c r="N148" s="19"/>
      <c r="O148" s="19"/>
      <c r="P148" s="19"/>
      <c r="Q148" s="19"/>
      <c r="R148" s="19"/>
      <c r="S148" s="19"/>
      <c r="T148" s="19"/>
      <c r="U148" s="19"/>
      <c r="V148" s="19"/>
    </row>
    <row r="149" spans="1:22" ht="15.75" customHeight="1" x14ac:dyDescent="0.25">
      <c r="A149" s="19"/>
      <c r="B149" s="19"/>
      <c r="C149" s="19"/>
      <c r="D149" s="19"/>
      <c r="E149" s="19"/>
      <c r="F149" s="19"/>
      <c r="G149" s="61"/>
      <c r="H149" s="29"/>
      <c r="I149" s="61"/>
      <c r="J149" s="61"/>
      <c r="K149" s="19"/>
      <c r="L149" s="19"/>
      <c r="M149" s="19"/>
      <c r="N149" s="19"/>
      <c r="O149" s="19"/>
      <c r="P149" s="19"/>
      <c r="Q149" s="19"/>
      <c r="R149" s="19"/>
      <c r="S149" s="19"/>
      <c r="T149" s="19"/>
      <c r="U149" s="19"/>
      <c r="V149" s="19"/>
    </row>
    <row r="150" spans="1:22" ht="15.75" customHeight="1" x14ac:dyDescent="0.25">
      <c r="A150" s="19"/>
      <c r="B150" s="19"/>
      <c r="C150" s="19"/>
      <c r="D150" s="19"/>
      <c r="E150" s="19"/>
      <c r="F150" s="19"/>
      <c r="G150" s="61"/>
      <c r="H150" s="29"/>
      <c r="I150" s="61"/>
      <c r="J150" s="61"/>
      <c r="K150" s="19"/>
      <c r="L150" s="19"/>
      <c r="M150" s="19"/>
      <c r="N150" s="19"/>
      <c r="O150" s="19"/>
      <c r="P150" s="19"/>
      <c r="Q150" s="19"/>
      <c r="R150" s="19"/>
      <c r="S150" s="19"/>
      <c r="T150" s="19"/>
      <c r="U150" s="19"/>
      <c r="V150" s="19"/>
    </row>
    <row r="151" spans="1:22" ht="15.75" customHeight="1" x14ac:dyDescent="0.25">
      <c r="A151" s="19"/>
      <c r="B151" s="19"/>
      <c r="C151" s="19"/>
      <c r="D151" s="19"/>
      <c r="E151" s="19"/>
      <c r="F151" s="19"/>
      <c r="G151" s="61"/>
      <c r="H151" s="29"/>
      <c r="I151" s="61"/>
      <c r="J151" s="61"/>
      <c r="K151" s="19"/>
      <c r="L151" s="19"/>
      <c r="M151" s="19"/>
      <c r="N151" s="19"/>
      <c r="O151" s="19"/>
      <c r="P151" s="19"/>
      <c r="Q151" s="19"/>
      <c r="R151" s="19"/>
      <c r="S151" s="19"/>
      <c r="T151" s="19"/>
      <c r="U151" s="19"/>
      <c r="V151" s="19"/>
    </row>
    <row r="152" spans="1:22" ht="15.75" customHeight="1" x14ac:dyDescent="0.25">
      <c r="A152" s="19"/>
      <c r="B152" s="19"/>
      <c r="C152" s="19"/>
      <c r="D152" s="19"/>
      <c r="E152" s="19"/>
      <c r="F152" s="19"/>
      <c r="G152" s="61"/>
      <c r="H152" s="29"/>
      <c r="I152" s="61"/>
      <c r="J152" s="61"/>
      <c r="K152" s="19"/>
      <c r="L152" s="19"/>
      <c r="M152" s="19"/>
      <c r="N152" s="19"/>
      <c r="O152" s="19"/>
      <c r="P152" s="19"/>
      <c r="Q152" s="19"/>
      <c r="R152" s="19"/>
      <c r="S152" s="19"/>
      <c r="T152" s="19"/>
      <c r="U152" s="19"/>
      <c r="V152" s="19"/>
    </row>
    <row r="153" spans="1:22" ht="15.75" customHeight="1" x14ac:dyDescent="0.25">
      <c r="A153" s="19"/>
      <c r="B153" s="19"/>
      <c r="C153" s="19"/>
      <c r="D153" s="19"/>
      <c r="E153" s="19"/>
      <c r="F153" s="19"/>
      <c r="G153" s="61"/>
      <c r="H153" s="29"/>
      <c r="I153" s="61"/>
      <c r="J153" s="61"/>
      <c r="K153" s="19"/>
      <c r="L153" s="19"/>
      <c r="M153" s="19"/>
      <c r="N153" s="19"/>
      <c r="O153" s="19"/>
      <c r="P153" s="19"/>
      <c r="Q153" s="19"/>
      <c r="R153" s="19"/>
      <c r="S153" s="19"/>
      <c r="T153" s="19"/>
      <c r="U153" s="19"/>
      <c r="V153" s="19"/>
    </row>
    <row r="154" spans="1:22" ht="15.75" customHeight="1" x14ac:dyDescent="0.25">
      <c r="A154" s="19"/>
      <c r="B154" s="19"/>
      <c r="C154" s="19"/>
      <c r="D154" s="19"/>
      <c r="E154" s="19"/>
      <c r="F154" s="19"/>
      <c r="G154" s="61"/>
      <c r="H154" s="29"/>
      <c r="I154" s="61"/>
      <c r="J154" s="61"/>
      <c r="K154" s="19"/>
      <c r="L154" s="19"/>
      <c r="M154" s="19"/>
      <c r="N154" s="19"/>
      <c r="O154" s="19"/>
      <c r="P154" s="19"/>
      <c r="Q154" s="19"/>
      <c r="R154" s="19"/>
      <c r="S154" s="19"/>
      <c r="T154" s="19"/>
      <c r="U154" s="19"/>
      <c r="V154" s="19"/>
    </row>
    <row r="155" spans="1:22" ht="15.75" customHeight="1" x14ac:dyDescent="0.25">
      <c r="A155" s="19"/>
      <c r="B155" s="19"/>
      <c r="C155" s="19"/>
      <c r="D155" s="19"/>
      <c r="E155" s="19"/>
      <c r="F155" s="19"/>
      <c r="G155" s="61"/>
      <c r="H155" s="29"/>
      <c r="I155" s="61"/>
      <c r="J155" s="61"/>
      <c r="K155" s="19"/>
      <c r="L155" s="19"/>
      <c r="M155" s="19"/>
      <c r="N155" s="19"/>
      <c r="O155" s="19"/>
      <c r="P155" s="19"/>
      <c r="Q155" s="19"/>
      <c r="R155" s="19"/>
      <c r="S155" s="19"/>
      <c r="T155" s="19"/>
      <c r="U155" s="19"/>
      <c r="V155" s="19"/>
    </row>
    <row r="156" spans="1:22" ht="15.75" customHeight="1" x14ac:dyDescent="0.25">
      <c r="A156" s="19"/>
      <c r="B156" s="19"/>
      <c r="C156" s="19"/>
      <c r="D156" s="19"/>
      <c r="E156" s="19"/>
      <c r="F156" s="19"/>
      <c r="G156" s="61"/>
      <c r="H156" s="29"/>
      <c r="I156" s="61"/>
      <c r="J156" s="61"/>
      <c r="K156" s="19"/>
      <c r="L156" s="19"/>
      <c r="M156" s="19"/>
      <c r="N156" s="19"/>
      <c r="O156" s="19"/>
      <c r="P156" s="19"/>
      <c r="Q156" s="19"/>
      <c r="R156" s="19"/>
      <c r="S156" s="19"/>
      <c r="T156" s="19"/>
      <c r="U156" s="19"/>
      <c r="V156" s="19"/>
    </row>
    <row r="157" spans="1:22" ht="15.75" customHeight="1" x14ac:dyDescent="0.25">
      <c r="A157" s="19"/>
      <c r="B157" s="19"/>
      <c r="C157" s="19"/>
      <c r="D157" s="19"/>
      <c r="E157" s="19"/>
      <c r="F157" s="19"/>
      <c r="G157" s="61"/>
      <c r="H157" s="29"/>
      <c r="I157" s="61"/>
      <c r="J157" s="61"/>
      <c r="K157" s="19"/>
      <c r="L157" s="19"/>
      <c r="M157" s="19"/>
      <c r="N157" s="19"/>
      <c r="O157" s="19"/>
      <c r="P157" s="19"/>
      <c r="Q157" s="19"/>
      <c r="R157" s="19"/>
      <c r="S157" s="19"/>
      <c r="T157" s="19"/>
      <c r="U157" s="19"/>
      <c r="V157" s="19"/>
    </row>
    <row r="158" spans="1:22" ht="15.75" customHeight="1" x14ac:dyDescent="0.25">
      <c r="A158" s="19"/>
      <c r="B158" s="19"/>
      <c r="C158" s="19"/>
      <c r="D158" s="19"/>
      <c r="E158" s="19"/>
      <c r="F158" s="19"/>
      <c r="G158" s="61"/>
      <c r="H158" s="29"/>
      <c r="I158" s="61"/>
      <c r="J158" s="61"/>
      <c r="K158" s="19"/>
      <c r="L158" s="19"/>
      <c r="M158" s="19"/>
      <c r="N158" s="19"/>
      <c r="O158" s="19"/>
      <c r="P158" s="19"/>
      <c r="Q158" s="19"/>
      <c r="R158" s="19"/>
      <c r="S158" s="19"/>
      <c r="T158" s="19"/>
      <c r="U158" s="19"/>
      <c r="V158" s="19"/>
    </row>
    <row r="159" spans="1:22" ht="15.75" customHeight="1" x14ac:dyDescent="0.25">
      <c r="A159" s="19"/>
      <c r="B159" s="19"/>
      <c r="C159" s="19"/>
      <c r="D159" s="19"/>
      <c r="E159" s="19"/>
      <c r="F159" s="19"/>
      <c r="G159" s="61"/>
      <c r="H159" s="29"/>
      <c r="I159" s="61"/>
      <c r="J159" s="61"/>
      <c r="K159" s="19"/>
      <c r="L159" s="19"/>
      <c r="M159" s="19"/>
      <c r="N159" s="19"/>
      <c r="O159" s="19"/>
      <c r="P159" s="19"/>
      <c r="Q159" s="19"/>
      <c r="R159" s="19"/>
      <c r="S159" s="19"/>
      <c r="T159" s="19"/>
      <c r="U159" s="19"/>
      <c r="V159" s="19"/>
    </row>
    <row r="160" spans="1:22" ht="15.75" customHeight="1" x14ac:dyDescent="0.25">
      <c r="A160" s="19"/>
      <c r="B160" s="19"/>
      <c r="C160" s="19"/>
      <c r="D160" s="19"/>
      <c r="E160" s="19"/>
      <c r="F160" s="19"/>
      <c r="G160" s="61"/>
      <c r="H160" s="29"/>
      <c r="I160" s="61"/>
      <c r="J160" s="61"/>
      <c r="K160" s="19"/>
      <c r="L160" s="19"/>
      <c r="M160" s="19"/>
      <c r="N160" s="19"/>
      <c r="O160" s="19"/>
      <c r="P160" s="19"/>
      <c r="Q160" s="19"/>
      <c r="R160" s="19"/>
      <c r="S160" s="19"/>
      <c r="T160" s="19"/>
      <c r="U160" s="19"/>
      <c r="V160" s="19"/>
    </row>
    <row r="161" spans="1:22" ht="15.75" customHeight="1" x14ac:dyDescent="0.25">
      <c r="A161" s="19"/>
      <c r="B161" s="19"/>
      <c r="C161" s="19"/>
      <c r="D161" s="19"/>
      <c r="E161" s="19"/>
      <c r="F161" s="19"/>
      <c r="G161" s="61"/>
      <c r="H161" s="29"/>
      <c r="I161" s="61"/>
      <c r="J161" s="61"/>
      <c r="K161" s="19"/>
      <c r="L161" s="19"/>
      <c r="M161" s="19"/>
      <c r="N161" s="19"/>
      <c r="O161" s="19"/>
      <c r="P161" s="19"/>
      <c r="Q161" s="19"/>
      <c r="R161" s="19"/>
      <c r="S161" s="19"/>
      <c r="T161" s="19"/>
      <c r="U161" s="19"/>
      <c r="V161" s="19"/>
    </row>
    <row r="162" spans="1:22" ht="15.75" customHeight="1" x14ac:dyDescent="0.25">
      <c r="A162" s="19"/>
      <c r="B162" s="19"/>
      <c r="C162" s="19"/>
      <c r="D162" s="19"/>
      <c r="E162" s="19"/>
      <c r="F162" s="19"/>
      <c r="G162" s="61"/>
      <c r="H162" s="29"/>
      <c r="I162" s="61"/>
      <c r="J162" s="61"/>
      <c r="K162" s="19"/>
      <c r="L162" s="19"/>
      <c r="M162" s="19"/>
      <c r="N162" s="19"/>
      <c r="O162" s="19"/>
      <c r="P162" s="19"/>
      <c r="Q162" s="19"/>
      <c r="R162" s="19"/>
      <c r="S162" s="19"/>
      <c r="T162" s="19"/>
      <c r="U162" s="19"/>
      <c r="V162" s="19"/>
    </row>
    <row r="163" spans="1:22" ht="15.75" customHeight="1" x14ac:dyDescent="0.25">
      <c r="A163" s="19"/>
      <c r="B163" s="19"/>
      <c r="C163" s="19"/>
      <c r="D163" s="19"/>
      <c r="E163" s="19"/>
      <c r="F163" s="19"/>
      <c r="G163" s="61"/>
      <c r="H163" s="29"/>
      <c r="I163" s="61"/>
      <c r="J163" s="61"/>
      <c r="K163" s="19"/>
      <c r="L163" s="19"/>
      <c r="M163" s="19"/>
      <c r="N163" s="19"/>
      <c r="O163" s="19"/>
      <c r="P163" s="19"/>
      <c r="Q163" s="19"/>
      <c r="R163" s="19"/>
      <c r="S163" s="19"/>
      <c r="T163" s="19"/>
      <c r="U163" s="19"/>
      <c r="V163" s="19"/>
    </row>
    <row r="164" spans="1:22" ht="15.75" customHeight="1" x14ac:dyDescent="0.25">
      <c r="A164" s="19"/>
      <c r="B164" s="19"/>
      <c r="C164" s="19"/>
      <c r="D164" s="19"/>
      <c r="E164" s="19"/>
      <c r="F164" s="19"/>
      <c r="G164" s="61"/>
      <c r="H164" s="29"/>
      <c r="I164" s="61"/>
      <c r="J164" s="61"/>
      <c r="K164" s="19"/>
      <c r="L164" s="19"/>
      <c r="M164" s="19"/>
      <c r="N164" s="19"/>
      <c r="O164" s="19"/>
      <c r="P164" s="19"/>
      <c r="Q164" s="19"/>
      <c r="R164" s="19"/>
      <c r="S164" s="19"/>
      <c r="T164" s="19"/>
      <c r="U164" s="19"/>
      <c r="V164" s="19"/>
    </row>
    <row r="165" spans="1:22" ht="15.75" customHeight="1" x14ac:dyDescent="0.25">
      <c r="A165" s="19"/>
      <c r="B165" s="19"/>
      <c r="C165" s="19"/>
      <c r="D165" s="19"/>
      <c r="E165" s="19"/>
      <c r="F165" s="19"/>
      <c r="G165" s="61"/>
      <c r="H165" s="29"/>
      <c r="I165" s="61"/>
      <c r="J165" s="61"/>
      <c r="K165" s="19"/>
      <c r="L165" s="19"/>
      <c r="M165" s="19"/>
      <c r="N165" s="19"/>
      <c r="O165" s="19"/>
      <c r="P165" s="19"/>
      <c r="Q165" s="19"/>
      <c r="R165" s="19"/>
      <c r="S165" s="19"/>
      <c r="T165" s="19"/>
      <c r="U165" s="19"/>
      <c r="V165" s="19"/>
    </row>
    <row r="166" spans="1:22" ht="15.75" customHeight="1" x14ac:dyDescent="0.25">
      <c r="A166" s="19"/>
      <c r="B166" s="19"/>
      <c r="C166" s="19"/>
      <c r="D166" s="19"/>
      <c r="E166" s="19"/>
      <c r="F166" s="19"/>
      <c r="G166" s="61"/>
      <c r="H166" s="29"/>
      <c r="I166" s="61"/>
      <c r="J166" s="61"/>
      <c r="K166" s="19"/>
      <c r="L166" s="19"/>
      <c r="M166" s="19"/>
      <c r="N166" s="19"/>
      <c r="O166" s="19"/>
      <c r="P166" s="19"/>
      <c r="Q166" s="19"/>
      <c r="R166" s="19"/>
      <c r="S166" s="19"/>
      <c r="T166" s="19"/>
      <c r="U166" s="19"/>
      <c r="V166" s="19"/>
    </row>
    <row r="167" spans="1:22" ht="15.75" customHeight="1" x14ac:dyDescent="0.25">
      <c r="A167" s="19"/>
      <c r="B167" s="19"/>
      <c r="C167" s="19"/>
      <c r="D167" s="19"/>
      <c r="E167" s="19"/>
      <c r="F167" s="19"/>
      <c r="G167" s="61"/>
      <c r="H167" s="29"/>
      <c r="I167" s="61"/>
      <c r="J167" s="61"/>
      <c r="K167" s="19"/>
      <c r="L167" s="19"/>
      <c r="M167" s="19"/>
      <c r="N167" s="19"/>
      <c r="O167" s="19"/>
      <c r="P167" s="19"/>
      <c r="Q167" s="19"/>
      <c r="R167" s="19"/>
      <c r="S167" s="19"/>
      <c r="T167" s="19"/>
      <c r="U167" s="19"/>
      <c r="V167" s="19"/>
    </row>
  </sheetData>
  <mergeCells count="22">
    <mergeCell ref="L5:L6"/>
    <mergeCell ref="K5:K6"/>
    <mergeCell ref="A8:L8"/>
    <mergeCell ref="H5:H6"/>
    <mergeCell ref="A1:L1"/>
    <mergeCell ref="A2:L2"/>
    <mergeCell ref="I3:L3"/>
    <mergeCell ref="H4:L4"/>
    <mergeCell ref="I5:J5"/>
    <mergeCell ref="G4:G5"/>
    <mergeCell ref="C4:C5"/>
    <mergeCell ref="A4:A6"/>
    <mergeCell ref="B4:B6"/>
    <mergeCell ref="D4:D6"/>
    <mergeCell ref="F4:F6"/>
    <mergeCell ref="E4:E6"/>
    <mergeCell ref="A59:A60"/>
    <mergeCell ref="B59:B60"/>
    <mergeCell ref="A61:A62"/>
    <mergeCell ref="B61:B62"/>
    <mergeCell ref="A63:A64"/>
    <mergeCell ref="B63:B64"/>
  </mergeCells>
  <hyperlinks>
    <hyperlink ref="H50" r:id="rId1" display="https://prozorro.gov.ua/tender/UA-2020-03-13-000641-a" xr:uid="{00000000-0004-0000-0000-000001000000}"/>
    <hyperlink ref="H55" r:id="rId2" xr:uid="{00000000-0004-0000-0000-000002000000}"/>
    <hyperlink ref="H35" r:id="rId3" xr:uid="{00000000-0004-0000-0000-000003000000}"/>
    <hyperlink ref="H78" r:id="rId4" xr:uid="{354719BE-1882-40C1-967C-341985953088}"/>
    <hyperlink ref="H80" r:id="rId5" xr:uid="{8C640206-DEA3-4B30-9C20-DBA0FB6B7DFC}"/>
    <hyperlink ref="H60" r:id="rId6" xr:uid="{826C0075-AEEB-48D1-B5D7-AA79F0CEE603}"/>
    <hyperlink ref="H62" r:id="rId7" xr:uid="{CB1CDB18-8809-4ADD-9FE9-F72487211B23}"/>
    <hyperlink ref="H64" r:id="rId8" xr:uid="{B02B1112-00A5-49BC-AC5E-B654F5A38B5B}"/>
    <hyperlink ref="H65" r:id="rId9" xr:uid="{86F1AD03-DC43-4CFC-BC39-E6C8D75DEB70}"/>
    <hyperlink ref="H66" r:id="rId10" xr:uid="{C34360F5-CB57-471B-940D-0A8EFD4175A0}"/>
    <hyperlink ref="H67" r:id="rId11" xr:uid="{12B2AA16-DE19-4D6F-9FE0-23BB25569931}"/>
    <hyperlink ref="H68" r:id="rId12" xr:uid="{4B778294-69A8-476A-B7DC-883847624282}"/>
    <hyperlink ref="H69" r:id="rId13" xr:uid="{43A38322-A5B9-4135-92BE-9A6E6EEF5BD9}"/>
    <hyperlink ref="H70" r:id="rId14" xr:uid="{62DE9E17-4820-4930-824F-44D4436EA45F}"/>
    <hyperlink ref="H71" r:id="rId15" xr:uid="{45CEA5BB-EAB8-4BD3-B711-EAA9ED588667}"/>
    <hyperlink ref="H72" r:id="rId16" xr:uid="{EC9C2416-0A3A-4309-9A2B-9F905D36EF3E}"/>
    <hyperlink ref="H74" r:id="rId17" xr:uid="{EB15BAED-4AE8-45BB-89D9-6F8B40E7615D}"/>
    <hyperlink ref="H11" r:id="rId18" display="https://prozorro.gov.ua/tender/UA-2020-04-10-002818-a;  " xr:uid="{92B629B1-EE66-4DD8-A9B5-D205BDAE49F4}"/>
    <hyperlink ref="H21" r:id="rId19" display="https://prozorro.gov.ua/tender/UA-2020-04-10-002818-a;  " xr:uid="{89610A7E-46E3-406D-B2D3-285E718A71D9}"/>
    <hyperlink ref="H22" r:id="rId20" xr:uid="{C7EE28DC-BC9C-435A-881B-CE684C5CA69B}"/>
    <hyperlink ref="H23" r:id="rId21" xr:uid="{20129970-79E4-4D51-9979-A97487563EF0}"/>
    <hyperlink ref="H24" r:id="rId22" display="https://prozorro.gov.ua/tender/UA-2020-04-10-002818-a_x000a_" xr:uid="{C105861D-127B-4DD7-9011-E1CA03EB9ACC}"/>
    <hyperlink ref="H26" r:id="rId23" display="https://prozorro.gov.ua/tender/UA-2020-05-07-002802-a" xr:uid="{2BBD77F9-8543-4C52-AE9E-F8C510BCDC02}"/>
    <hyperlink ref="H27" r:id="rId24" display="https://prozorro.gov.ua/tender/UA-2020-05-07-002802-a" xr:uid="{7713278F-7E9C-4310-A754-F0B2D4DF121C}"/>
    <hyperlink ref="H31" r:id="rId25" display="https://prozorro.gov.ua/tender/ UA-2020-04-15-003905-a" xr:uid="{C82B0D58-E0B8-4CCC-BE34-6C20A74F19DD}"/>
    <hyperlink ref="H32" r:id="rId26" display="https://prozorro.gov.ua/tender/ UA-2020-04-15-003905-a" xr:uid="{35D76500-16FC-4AC7-9E0D-05058BA975C3}"/>
    <hyperlink ref="H33" r:id="rId27" xr:uid="{3749E149-B8A9-40D1-93FB-5552DDC6178A}"/>
    <hyperlink ref="H36" r:id="rId28" xr:uid="{3E0B1F9B-BCE1-45E9-9CC1-73D0597CAE00}"/>
    <hyperlink ref="H37" r:id="rId29" xr:uid="{44920CF5-7600-4B2E-9FB7-099F15985229}"/>
    <hyperlink ref="H39" r:id="rId30" xr:uid="{FC266285-8373-4A1C-B629-BB4CF3500BB7}"/>
    <hyperlink ref="H40" r:id="rId31" xr:uid="{0F03B763-51FF-4B66-AB21-FF934FD06BDC}"/>
    <hyperlink ref="H42" r:id="rId32" xr:uid="{536CB654-F581-4794-A0F9-81E8719D04B3}"/>
    <hyperlink ref="H43" r:id="rId33" xr:uid="{5B676DD8-1F49-4ADE-8AEC-0E7FCC23C40C}"/>
    <hyperlink ref="H44" r:id="rId34" xr:uid="{6EB589CB-D219-4164-9CC0-2CCBA6369BE9}"/>
    <hyperlink ref="H46" r:id="rId35" xr:uid="{6976CB5E-C9F6-4B84-8B11-31B621205BF9}"/>
    <hyperlink ref="H47" r:id="rId36" xr:uid="{7AD7A836-889A-4E80-A712-7D7A02406218}"/>
    <hyperlink ref="H48" r:id="rId37" xr:uid="{F749932C-6692-4D41-8F70-E91B864C5EB8}"/>
    <hyperlink ref="H49" r:id="rId38" xr:uid="{74F8EEBB-8B6B-4AAD-B772-E84AB0C43D8D}"/>
    <hyperlink ref="H51" r:id="rId39" xr:uid="{9BF1B9BE-DDBE-4FBB-97DF-A123524FE770}"/>
    <hyperlink ref="H52" r:id="rId40" xr:uid="{D8BD13A6-1525-4B30-9F7F-845D95CB5CBB}"/>
    <hyperlink ref="H53" r:id="rId41" display="https://prozorro.gov.ua/tender/UA-2020-04-14-003039-a" xr:uid="{ABDAA2A0-ADB1-4658-81A5-EB88890C5DD0}"/>
    <hyperlink ref="H58" r:id="rId42" xr:uid="{C76D2FEE-BCE1-44F6-9031-2A598EDCC8D0}"/>
    <hyperlink ref="H59" r:id="rId43" display="https://prozorro.gov.ua/tender/UA-2020-06-24-010538-a" xr:uid="{44E72D08-307E-44DF-B2FE-7A7DB0BCF4B6}"/>
    <hyperlink ref="H63" r:id="rId44" display="https://prozorro.gov.ua/tender/UA-2020-06-10-004810-c" xr:uid="{DFE878CD-F1CD-490A-A9FD-80E044A70567}"/>
    <hyperlink ref="H12" r:id="rId45" display="https://prozorro.gov.ua/tender/UA-2020-04-10-002818-a;  " xr:uid="{07869D55-9957-4F0D-BBFB-66457672DDC2}"/>
    <hyperlink ref="H13" r:id="rId46" display="https://prozorro.gov.ua/tender/UA-2020-04-10-002818-a;  " xr:uid="{FBB262E4-D6E6-4318-8655-B51442B0FC6B}"/>
    <hyperlink ref="H14" r:id="rId47" display="https://prozorro.gov.ua/tender/UA-2020-04-10-002818-a;  " xr:uid="{4EA34925-3EB3-4198-955A-0F6F4010E312}"/>
    <hyperlink ref="H15" r:id="rId48" display="https://prozorro.gov.ua/tender/UA-2020-04-10-002818-a;  " xr:uid="{FDF4152D-EE6E-404F-B71B-3C0F3D20930C}"/>
    <hyperlink ref="H16" r:id="rId49" display="https://prozorro.gov.ua/tender/UA-2020-04-10-002818-a;  " xr:uid="{41BB3A8D-10D0-4062-868F-EA59B58B914A}"/>
    <hyperlink ref="H17" r:id="rId50" display="https://prozorro.gov.ua/tender/UA-2020-04-10-002818-a;  " xr:uid="{BC9553AC-784B-4098-A906-324AEE32F502}"/>
    <hyperlink ref="H18" r:id="rId51" display="https://prozorro.gov.ua/tender/UA-2020-04-10-002818-a;  " xr:uid="{FE5D6626-67AA-4EC9-9E72-99F796539572}"/>
    <hyperlink ref="H19" r:id="rId52" display="https://prozorro.gov.ua/tender/UA-2020-04-10-002818-a;  " xr:uid="{1555D36B-85ED-427A-BF73-48BB9A10EB36}"/>
    <hyperlink ref="H20" r:id="rId53" display="https://prozorro.gov.ua/tender/UA-2020-04-10-002818-a;  " xr:uid="{130DA840-CD77-4954-8B31-631A7D01CBE8}"/>
    <hyperlink ref="H25" r:id="rId54" display="https://prozorro.gov.ua/tender/UA-2020-04-10-002818-a;  " xr:uid="{AB9B9A71-1840-4343-8171-A37FA0E402DF}"/>
    <hyperlink ref="H57" r:id="rId55" xr:uid="{76728667-49A3-42ED-905B-E99EC8416512}"/>
    <hyperlink ref="H30" r:id="rId56" display="https://prozorro.gov.ua/tender/UA-2020-03-13-000641-a" xr:uid="{38116E3C-F7B5-4AFB-B5DD-5476F4C0B0E6}"/>
    <hyperlink ref="H73" r:id="rId57" xr:uid="{D2B5C5D3-12EF-4A85-8DD5-6F72517A34F2}"/>
    <hyperlink ref="H77" r:id="rId58" xr:uid="{ADCEA045-B9F4-49B3-A8D7-62EBF618F9BD}"/>
    <hyperlink ref="H79" r:id="rId59" display="https://prozorro.gov.ua/tender/UA-2020-06-23-009279-a " xr:uid="{76B0857F-C35A-45A5-94AC-A2907AFE4EB3}"/>
  </hyperlinks>
  <pageMargins left="0.23622047244094491" right="0.23622047244094491" top="0.74803149606299213" bottom="0.74803149606299213" header="0.31496062992125984" footer="0.31496062992125984"/>
  <pageSetup paperSize="9" scale="49" orientation="landscape" blackAndWhite="1" r:id="rId60"/>
  <drawing r:id="rId6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2020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Кабінет-116-1-1</dc:creator>
  <cp:lastModifiedBy>Ващенко Віта Володимирівна</cp:lastModifiedBy>
  <cp:lastPrinted>2020-07-08T13:37:31Z</cp:lastPrinted>
  <dcterms:created xsi:type="dcterms:W3CDTF">2018-05-21T07:53:57Z</dcterms:created>
  <dcterms:modified xsi:type="dcterms:W3CDTF">2020-07-31T08:08:41Z</dcterms:modified>
</cp:coreProperties>
</file>