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225" firstSheet="2" activeTab="12"/>
  </bookViews>
  <sheets>
    <sheet name="Затверджені видатки 2018 року" sheetId="2" r:id="rId1"/>
    <sheet name="СІЧЕНЬ" sheetId="4" r:id="rId2"/>
    <sheet name="ЛЮТИЙ" sheetId="5" r:id="rId3"/>
    <sheet name="БЕРЕЗЕНЬ" sheetId="6" r:id="rId4"/>
    <sheet name="КВІТЕНЬ" sheetId="7" r:id="rId5"/>
    <sheet name="ТРАВЕНЬ" sheetId="8" r:id="rId6"/>
    <sheet name="ЧЕРВЕНЬ" sheetId="9" r:id="rId7"/>
    <sheet name="ЛИПЕНЬ" sheetId="10" r:id="rId8"/>
    <sheet name="СЕРПЕНЬ" sheetId="11" r:id="rId9"/>
    <sheet name="ВЕРЕСЕНЬ" sheetId="12" r:id="rId10"/>
    <sheet name="ЖОВТЕНЬ" sheetId="13" r:id="rId11"/>
    <sheet name="ЛИСТОПАД" sheetId="14" r:id="rId12"/>
    <sheet name="ГРУДЕНЬ" sheetId="15" r:id="rId13"/>
  </sheets>
  <calcPr calcId="145621"/>
</workbook>
</file>

<file path=xl/calcChain.xml><?xml version="1.0" encoding="utf-8"?>
<calcChain xmlns="http://schemas.openxmlformats.org/spreadsheetml/2006/main">
  <c r="J46" i="15" l="1"/>
  <c r="F46" i="15"/>
  <c r="J45" i="15"/>
  <c r="F45" i="15"/>
  <c r="J44" i="15"/>
  <c r="F44" i="15"/>
  <c r="J43" i="15"/>
  <c r="F43" i="15"/>
  <c r="J42" i="15"/>
  <c r="F42" i="15"/>
  <c r="J41" i="15"/>
  <c r="F41" i="15"/>
  <c r="J40" i="15"/>
  <c r="F40" i="15"/>
  <c r="J39" i="15"/>
  <c r="F39" i="15"/>
  <c r="J38" i="15"/>
  <c r="F38" i="15"/>
  <c r="J37" i="15"/>
  <c r="F37" i="15"/>
  <c r="J36" i="15"/>
  <c r="F36" i="15"/>
  <c r="J35" i="15"/>
  <c r="F35" i="15"/>
  <c r="J34" i="15"/>
  <c r="F34" i="15"/>
  <c r="J33" i="15"/>
  <c r="F33" i="15"/>
  <c r="J32" i="15"/>
  <c r="F32" i="15"/>
  <c r="J31" i="15"/>
  <c r="F31" i="15"/>
  <c r="J30" i="15"/>
  <c r="F30" i="15"/>
  <c r="J29" i="15"/>
  <c r="F29" i="15"/>
  <c r="J28" i="15"/>
  <c r="F28" i="15"/>
  <c r="J27" i="15"/>
  <c r="F27" i="15"/>
  <c r="J26" i="15"/>
  <c r="F26" i="15"/>
  <c r="J25" i="15"/>
  <c r="F25" i="15"/>
  <c r="J24" i="15"/>
  <c r="F24" i="15"/>
  <c r="J23" i="15"/>
  <c r="F23" i="15"/>
  <c r="J22" i="15"/>
  <c r="F22" i="15"/>
  <c r="J21" i="15"/>
  <c r="F21" i="15"/>
  <c r="J20" i="15"/>
  <c r="F20" i="15"/>
  <c r="J19" i="15"/>
  <c r="F19" i="15"/>
  <c r="J18" i="15"/>
  <c r="F18" i="15"/>
  <c r="J17" i="15"/>
  <c r="F17" i="15"/>
  <c r="J16" i="15"/>
  <c r="F16" i="15"/>
  <c r="J15" i="15"/>
  <c r="F15" i="15"/>
  <c r="J14" i="15"/>
  <c r="F14" i="15"/>
  <c r="J13" i="15"/>
  <c r="F13" i="15"/>
  <c r="J12" i="15"/>
  <c r="F12" i="15"/>
  <c r="J11" i="15"/>
  <c r="F11" i="15"/>
  <c r="J10" i="15"/>
  <c r="F10" i="15"/>
  <c r="J9" i="15"/>
  <c r="F9" i="15"/>
  <c r="J8" i="15"/>
  <c r="F8" i="15"/>
  <c r="J7" i="15"/>
  <c r="F7" i="15"/>
  <c r="J6" i="15"/>
  <c r="F6" i="15"/>
  <c r="I5" i="15"/>
  <c r="H5" i="15"/>
  <c r="G5" i="15"/>
  <c r="E5" i="15"/>
  <c r="D5" i="15"/>
  <c r="C5" i="15"/>
  <c r="G5" i="14"/>
  <c r="J5" i="15" l="1"/>
  <c r="F5" i="15"/>
  <c r="J46" i="14"/>
  <c r="F46" i="14"/>
  <c r="J45" i="14"/>
  <c r="F45" i="14"/>
  <c r="J44" i="14"/>
  <c r="F44" i="14"/>
  <c r="J43" i="14"/>
  <c r="F43" i="14"/>
  <c r="J42" i="14"/>
  <c r="F42" i="14"/>
  <c r="J41" i="14"/>
  <c r="F41" i="14"/>
  <c r="J40" i="14"/>
  <c r="F40" i="14"/>
  <c r="J39" i="14"/>
  <c r="F39" i="14"/>
  <c r="J38" i="14"/>
  <c r="F38" i="14"/>
  <c r="J37" i="14"/>
  <c r="F37" i="14"/>
  <c r="J36" i="14"/>
  <c r="F36" i="14"/>
  <c r="J35" i="14"/>
  <c r="F35" i="14"/>
  <c r="J34" i="14"/>
  <c r="F34" i="14"/>
  <c r="J33" i="14"/>
  <c r="F33" i="14"/>
  <c r="J32" i="14"/>
  <c r="F32" i="14"/>
  <c r="J31" i="14"/>
  <c r="F31" i="14"/>
  <c r="J30" i="14"/>
  <c r="F30" i="14"/>
  <c r="J29" i="14"/>
  <c r="F29" i="14"/>
  <c r="J28" i="14"/>
  <c r="F28" i="14"/>
  <c r="J27" i="14"/>
  <c r="F27" i="14"/>
  <c r="J26" i="14"/>
  <c r="F26" i="14"/>
  <c r="J25" i="14"/>
  <c r="F25" i="14"/>
  <c r="J24" i="14"/>
  <c r="F24" i="14"/>
  <c r="J23" i="14"/>
  <c r="F23" i="14"/>
  <c r="J22" i="14"/>
  <c r="F22" i="14"/>
  <c r="J21" i="14"/>
  <c r="F21" i="14"/>
  <c r="J20" i="14"/>
  <c r="F20" i="14"/>
  <c r="J19" i="14"/>
  <c r="F19" i="14"/>
  <c r="J18" i="14"/>
  <c r="F18" i="14"/>
  <c r="J17" i="14"/>
  <c r="F17" i="14"/>
  <c r="J16" i="14"/>
  <c r="F16" i="14"/>
  <c r="J15" i="14"/>
  <c r="F15" i="14"/>
  <c r="J14" i="14"/>
  <c r="F14" i="14"/>
  <c r="J13" i="14"/>
  <c r="F13" i="14"/>
  <c r="J12" i="14"/>
  <c r="F12" i="14"/>
  <c r="J11" i="14"/>
  <c r="F11" i="14"/>
  <c r="J10" i="14"/>
  <c r="F10" i="14"/>
  <c r="J9" i="14"/>
  <c r="F9" i="14"/>
  <c r="J8" i="14"/>
  <c r="F8" i="14"/>
  <c r="J7" i="14"/>
  <c r="F7" i="14"/>
  <c r="J6" i="14"/>
  <c r="F6" i="14"/>
  <c r="I5" i="14"/>
  <c r="H5" i="14"/>
  <c r="E5" i="14"/>
  <c r="D5" i="14"/>
  <c r="C5" i="14"/>
  <c r="J23" i="13"/>
  <c r="J22" i="13"/>
  <c r="F23" i="13"/>
  <c r="J46" i="13"/>
  <c r="F46" i="13"/>
  <c r="J45" i="13"/>
  <c r="F45" i="13"/>
  <c r="J44" i="13"/>
  <c r="F44" i="13"/>
  <c r="J43" i="13"/>
  <c r="F43" i="13"/>
  <c r="J42" i="13"/>
  <c r="F42" i="13"/>
  <c r="J41" i="13"/>
  <c r="F41" i="13"/>
  <c r="J40" i="13"/>
  <c r="F40" i="13"/>
  <c r="J39" i="13"/>
  <c r="F39" i="13"/>
  <c r="J38" i="13"/>
  <c r="F38" i="13"/>
  <c r="J37" i="13"/>
  <c r="F37" i="13"/>
  <c r="J36" i="13"/>
  <c r="F36" i="13"/>
  <c r="J35" i="13"/>
  <c r="F35" i="13"/>
  <c r="J34" i="13"/>
  <c r="F34" i="13"/>
  <c r="J33" i="13"/>
  <c r="F33" i="13"/>
  <c r="J32" i="13"/>
  <c r="F32" i="13"/>
  <c r="J31" i="13"/>
  <c r="F31" i="13"/>
  <c r="J30" i="13"/>
  <c r="F30" i="13"/>
  <c r="J29" i="13"/>
  <c r="F29" i="13"/>
  <c r="J28" i="13"/>
  <c r="F28" i="13"/>
  <c r="J27" i="13"/>
  <c r="F27" i="13"/>
  <c r="J26" i="13"/>
  <c r="F26" i="13"/>
  <c r="J25" i="13"/>
  <c r="F25" i="13"/>
  <c r="J24" i="13"/>
  <c r="F24" i="13"/>
  <c r="F22" i="13"/>
  <c r="J21" i="13"/>
  <c r="F21" i="13"/>
  <c r="J20" i="13"/>
  <c r="F20" i="13"/>
  <c r="J19" i="13"/>
  <c r="F19" i="13"/>
  <c r="J18" i="13"/>
  <c r="F18" i="13"/>
  <c r="J17" i="13"/>
  <c r="F17" i="13"/>
  <c r="J16" i="13"/>
  <c r="F16" i="13"/>
  <c r="J15" i="13"/>
  <c r="F15" i="13"/>
  <c r="J14" i="13"/>
  <c r="F14" i="13"/>
  <c r="J13" i="13"/>
  <c r="F13" i="13"/>
  <c r="J12" i="13"/>
  <c r="F12" i="13"/>
  <c r="J11" i="13"/>
  <c r="F11" i="13"/>
  <c r="J10" i="13"/>
  <c r="F10" i="13"/>
  <c r="J9" i="13"/>
  <c r="F9" i="13"/>
  <c r="J8" i="13"/>
  <c r="F8" i="13"/>
  <c r="J7" i="13"/>
  <c r="F7" i="13"/>
  <c r="J6" i="13"/>
  <c r="F6" i="13"/>
  <c r="I5" i="13"/>
  <c r="H5" i="13"/>
  <c r="G5" i="13"/>
  <c r="E5" i="13"/>
  <c r="D5" i="13"/>
  <c r="C5" i="13"/>
  <c r="J5" i="14" l="1"/>
  <c r="F5" i="14"/>
  <c r="J5" i="13"/>
  <c r="F5" i="13"/>
  <c r="J45" i="12"/>
  <c r="F45" i="12"/>
  <c r="J44" i="12"/>
  <c r="F44" i="12"/>
  <c r="J43" i="12"/>
  <c r="F43" i="12"/>
  <c r="J42" i="12"/>
  <c r="F42" i="12"/>
  <c r="J41" i="12"/>
  <c r="F41" i="12"/>
  <c r="J40" i="12"/>
  <c r="F40" i="12"/>
  <c r="J39" i="12"/>
  <c r="F39" i="12"/>
  <c r="J38" i="12"/>
  <c r="F38" i="12"/>
  <c r="J37" i="12"/>
  <c r="F37" i="12"/>
  <c r="J36" i="12"/>
  <c r="F36" i="12"/>
  <c r="J35" i="12"/>
  <c r="F35" i="12"/>
  <c r="J34" i="12"/>
  <c r="F34" i="12"/>
  <c r="J33" i="12"/>
  <c r="F33" i="12"/>
  <c r="J32" i="12"/>
  <c r="F32" i="12"/>
  <c r="J31" i="12"/>
  <c r="F31" i="12"/>
  <c r="J30" i="12"/>
  <c r="F30" i="12"/>
  <c r="J29" i="12"/>
  <c r="F29" i="12"/>
  <c r="J28" i="12"/>
  <c r="F28" i="12"/>
  <c r="J27" i="12"/>
  <c r="F27" i="12"/>
  <c r="J26" i="12"/>
  <c r="F26" i="12"/>
  <c r="J25" i="12"/>
  <c r="F25" i="12"/>
  <c r="J24" i="12"/>
  <c r="F24" i="12"/>
  <c r="J23" i="12"/>
  <c r="F23" i="12"/>
  <c r="J22" i="12"/>
  <c r="F22" i="12"/>
  <c r="J21" i="12"/>
  <c r="F21" i="12"/>
  <c r="J20" i="12"/>
  <c r="F20" i="12"/>
  <c r="J19" i="12"/>
  <c r="F19" i="12"/>
  <c r="J18" i="12"/>
  <c r="F18" i="12"/>
  <c r="J17" i="12"/>
  <c r="F17" i="12"/>
  <c r="J16" i="12"/>
  <c r="F16" i="12"/>
  <c r="J15" i="12"/>
  <c r="F15" i="12"/>
  <c r="J14" i="12"/>
  <c r="F14" i="12"/>
  <c r="J13" i="12"/>
  <c r="F13" i="12"/>
  <c r="J12" i="12"/>
  <c r="F12" i="12"/>
  <c r="J11" i="12"/>
  <c r="F11" i="12"/>
  <c r="J10" i="12"/>
  <c r="F10" i="12"/>
  <c r="J9" i="12"/>
  <c r="F9" i="12"/>
  <c r="J8" i="12"/>
  <c r="F8" i="12"/>
  <c r="J7" i="12"/>
  <c r="F7" i="12"/>
  <c r="J6" i="12"/>
  <c r="F6" i="12"/>
  <c r="I5" i="12"/>
  <c r="H5" i="12"/>
  <c r="G5" i="12"/>
  <c r="E5" i="12"/>
  <c r="D5" i="12"/>
  <c r="C5" i="12"/>
  <c r="J5" i="12" l="1"/>
  <c r="F5" i="12"/>
  <c r="J45" i="11"/>
  <c r="F45" i="11"/>
  <c r="J44" i="11"/>
  <c r="F44" i="11"/>
  <c r="J43" i="11"/>
  <c r="F43" i="11"/>
  <c r="J42" i="11"/>
  <c r="F42" i="11"/>
  <c r="J41" i="11"/>
  <c r="F41" i="11"/>
  <c r="J40" i="11"/>
  <c r="F40" i="11"/>
  <c r="J39" i="11"/>
  <c r="F39" i="11"/>
  <c r="J38" i="11"/>
  <c r="F38" i="11"/>
  <c r="J37" i="11"/>
  <c r="F37" i="11"/>
  <c r="J36" i="11"/>
  <c r="F36" i="11"/>
  <c r="J35" i="11"/>
  <c r="F35" i="11"/>
  <c r="J34" i="11"/>
  <c r="F34" i="11"/>
  <c r="J33" i="11"/>
  <c r="F33" i="11"/>
  <c r="J32" i="11"/>
  <c r="F32" i="11"/>
  <c r="J31" i="11"/>
  <c r="F31" i="11"/>
  <c r="J30" i="11"/>
  <c r="F30" i="11"/>
  <c r="J29" i="11"/>
  <c r="F29" i="11"/>
  <c r="J28" i="11"/>
  <c r="F28" i="11"/>
  <c r="J27" i="11"/>
  <c r="F27" i="11"/>
  <c r="J26" i="11"/>
  <c r="F26" i="11"/>
  <c r="J25" i="11"/>
  <c r="F25" i="11"/>
  <c r="J24" i="11"/>
  <c r="F24" i="11"/>
  <c r="J23" i="11"/>
  <c r="F23" i="11"/>
  <c r="J22" i="11"/>
  <c r="F22" i="11"/>
  <c r="J21" i="11"/>
  <c r="F21" i="11"/>
  <c r="J20" i="11"/>
  <c r="F20" i="11"/>
  <c r="J19" i="11"/>
  <c r="F19" i="11"/>
  <c r="J18" i="11"/>
  <c r="F18" i="11"/>
  <c r="J17" i="11"/>
  <c r="F17" i="11"/>
  <c r="J16" i="11"/>
  <c r="F16" i="11"/>
  <c r="J15" i="11"/>
  <c r="F15" i="11"/>
  <c r="J14" i="11"/>
  <c r="F14" i="11"/>
  <c r="J13" i="11"/>
  <c r="F13" i="11"/>
  <c r="J12" i="11"/>
  <c r="F12" i="11"/>
  <c r="J11" i="11"/>
  <c r="F11" i="11"/>
  <c r="J10" i="11"/>
  <c r="F10" i="11"/>
  <c r="J9" i="11"/>
  <c r="F9" i="11"/>
  <c r="J8" i="11"/>
  <c r="F8" i="11"/>
  <c r="J7" i="11"/>
  <c r="F7" i="11"/>
  <c r="J6" i="11"/>
  <c r="F6" i="11"/>
  <c r="I5" i="11"/>
  <c r="H5" i="11"/>
  <c r="G5" i="11"/>
  <c r="E5" i="11"/>
  <c r="D5" i="11"/>
  <c r="C5" i="11"/>
  <c r="J45" i="10"/>
  <c r="F45" i="10"/>
  <c r="J44" i="10"/>
  <c r="F44" i="10"/>
  <c r="J43" i="10"/>
  <c r="F43" i="10"/>
  <c r="J42" i="10"/>
  <c r="F42" i="10"/>
  <c r="J41" i="10"/>
  <c r="F41" i="10"/>
  <c r="J40" i="10"/>
  <c r="F40" i="10"/>
  <c r="J39" i="10"/>
  <c r="F39" i="10"/>
  <c r="J38" i="10"/>
  <c r="F38" i="10"/>
  <c r="J37" i="10"/>
  <c r="F37" i="10"/>
  <c r="J36" i="10"/>
  <c r="F36" i="10"/>
  <c r="J35" i="10"/>
  <c r="F35" i="10"/>
  <c r="J34" i="10"/>
  <c r="F34" i="10"/>
  <c r="J33" i="10"/>
  <c r="F33" i="10"/>
  <c r="J32" i="10"/>
  <c r="F32" i="10"/>
  <c r="J31" i="10"/>
  <c r="F31" i="10"/>
  <c r="J30" i="10"/>
  <c r="F30" i="10"/>
  <c r="J29" i="10"/>
  <c r="F29" i="10"/>
  <c r="J28" i="10"/>
  <c r="F28" i="10"/>
  <c r="J27" i="10"/>
  <c r="F27" i="10"/>
  <c r="J26" i="10"/>
  <c r="F26" i="10"/>
  <c r="J25" i="10"/>
  <c r="F25" i="10"/>
  <c r="J24" i="10"/>
  <c r="F24" i="10"/>
  <c r="J23" i="10"/>
  <c r="F23" i="10"/>
  <c r="J22" i="10"/>
  <c r="F22" i="10"/>
  <c r="J21" i="10"/>
  <c r="F21" i="10"/>
  <c r="J20" i="10"/>
  <c r="F20" i="10"/>
  <c r="J19" i="10"/>
  <c r="F19" i="10"/>
  <c r="J18" i="10"/>
  <c r="F18" i="10"/>
  <c r="J17" i="10"/>
  <c r="F17" i="10"/>
  <c r="J16" i="10"/>
  <c r="F16" i="10"/>
  <c r="J15" i="10"/>
  <c r="F15" i="10"/>
  <c r="J14" i="10"/>
  <c r="F14" i="10"/>
  <c r="J13" i="10"/>
  <c r="F13" i="10"/>
  <c r="J12" i="10"/>
  <c r="F12" i="10"/>
  <c r="J11" i="10"/>
  <c r="F11" i="10"/>
  <c r="J10" i="10"/>
  <c r="F10" i="10"/>
  <c r="J9" i="10"/>
  <c r="F9" i="10"/>
  <c r="J8" i="10"/>
  <c r="F8" i="10"/>
  <c r="J7" i="10"/>
  <c r="F7" i="10"/>
  <c r="J6" i="10"/>
  <c r="F6" i="10"/>
  <c r="I5" i="10"/>
  <c r="H5" i="10"/>
  <c r="G5" i="10"/>
  <c r="E5" i="10"/>
  <c r="D5" i="10"/>
  <c r="C5" i="10"/>
  <c r="J5" i="11" l="1"/>
  <c r="F5" i="11"/>
  <c r="J5" i="10"/>
  <c r="F5" i="10"/>
  <c r="J22" i="9"/>
  <c r="F22" i="9"/>
  <c r="J45" i="9"/>
  <c r="F45" i="9"/>
  <c r="J44" i="9"/>
  <c r="F44" i="9"/>
  <c r="J43" i="9"/>
  <c r="F43" i="9"/>
  <c r="J42" i="9"/>
  <c r="F42" i="9"/>
  <c r="J41" i="9"/>
  <c r="F41" i="9"/>
  <c r="J40" i="9"/>
  <c r="F40" i="9"/>
  <c r="J39" i="9"/>
  <c r="F39" i="9"/>
  <c r="J38" i="9"/>
  <c r="F38" i="9"/>
  <c r="J37" i="9"/>
  <c r="F37" i="9"/>
  <c r="J36" i="9"/>
  <c r="F36" i="9"/>
  <c r="J35" i="9"/>
  <c r="F35" i="9"/>
  <c r="J34" i="9"/>
  <c r="F34" i="9"/>
  <c r="J33" i="9"/>
  <c r="F33" i="9"/>
  <c r="J32" i="9"/>
  <c r="F32" i="9"/>
  <c r="J31" i="9"/>
  <c r="F31" i="9"/>
  <c r="J30" i="9"/>
  <c r="F30" i="9"/>
  <c r="J29" i="9"/>
  <c r="F29" i="9"/>
  <c r="J28" i="9"/>
  <c r="F28" i="9"/>
  <c r="J27" i="9"/>
  <c r="F27" i="9"/>
  <c r="J26" i="9"/>
  <c r="F26" i="9"/>
  <c r="J25" i="9"/>
  <c r="F25" i="9"/>
  <c r="J24" i="9"/>
  <c r="F24" i="9"/>
  <c r="J23" i="9"/>
  <c r="F23" i="9"/>
  <c r="J21" i="9"/>
  <c r="F21" i="9"/>
  <c r="J20" i="9"/>
  <c r="F20" i="9"/>
  <c r="J19" i="9"/>
  <c r="F19" i="9"/>
  <c r="J18" i="9"/>
  <c r="F18" i="9"/>
  <c r="J17" i="9"/>
  <c r="F17" i="9"/>
  <c r="J16" i="9"/>
  <c r="F16" i="9"/>
  <c r="J15" i="9"/>
  <c r="F15" i="9"/>
  <c r="J14" i="9"/>
  <c r="F14" i="9"/>
  <c r="J13" i="9"/>
  <c r="F13" i="9"/>
  <c r="J12" i="9"/>
  <c r="F12" i="9"/>
  <c r="J11" i="9"/>
  <c r="F11" i="9"/>
  <c r="J10" i="9"/>
  <c r="F10" i="9"/>
  <c r="J9" i="9"/>
  <c r="F9" i="9"/>
  <c r="J8" i="9"/>
  <c r="F8" i="9"/>
  <c r="J7" i="9"/>
  <c r="F7" i="9"/>
  <c r="J6" i="9"/>
  <c r="F6" i="9"/>
  <c r="I5" i="9"/>
  <c r="H5" i="9"/>
  <c r="G5" i="9"/>
  <c r="E5" i="9"/>
  <c r="D5" i="9"/>
  <c r="C5" i="9"/>
  <c r="J5" i="9" l="1"/>
  <c r="F5" i="9"/>
  <c r="J43" i="8"/>
  <c r="F43" i="8"/>
  <c r="J35" i="8"/>
  <c r="F35" i="8"/>
  <c r="J44" i="8"/>
  <c r="F44" i="8"/>
  <c r="J42" i="8"/>
  <c r="F42" i="8"/>
  <c r="J41" i="8"/>
  <c r="F41" i="8"/>
  <c r="J40" i="8"/>
  <c r="F40" i="8"/>
  <c r="J39" i="8"/>
  <c r="F39" i="8"/>
  <c r="J38" i="8"/>
  <c r="F38" i="8"/>
  <c r="J37" i="8"/>
  <c r="F37" i="8"/>
  <c r="J36" i="8"/>
  <c r="F36" i="8"/>
  <c r="J34" i="8"/>
  <c r="F34" i="8"/>
  <c r="J33" i="8"/>
  <c r="F33" i="8"/>
  <c r="J32" i="8"/>
  <c r="F32" i="8"/>
  <c r="J31" i="8"/>
  <c r="F31" i="8"/>
  <c r="J30" i="8"/>
  <c r="F30" i="8"/>
  <c r="J29" i="8"/>
  <c r="F29" i="8"/>
  <c r="J28" i="8"/>
  <c r="F28" i="8"/>
  <c r="J27" i="8"/>
  <c r="F27" i="8"/>
  <c r="J26" i="8"/>
  <c r="F26" i="8"/>
  <c r="J25" i="8"/>
  <c r="F25" i="8"/>
  <c r="J24" i="8"/>
  <c r="F24" i="8"/>
  <c r="J23" i="8"/>
  <c r="F23" i="8"/>
  <c r="J22" i="8"/>
  <c r="F22" i="8"/>
  <c r="J21" i="8"/>
  <c r="F21" i="8"/>
  <c r="J20" i="8"/>
  <c r="F20" i="8"/>
  <c r="J19" i="8"/>
  <c r="F19" i="8"/>
  <c r="J18" i="8"/>
  <c r="F18" i="8"/>
  <c r="J17" i="8"/>
  <c r="F17" i="8"/>
  <c r="J16" i="8"/>
  <c r="F16" i="8"/>
  <c r="J15" i="8"/>
  <c r="F15" i="8"/>
  <c r="J14" i="8"/>
  <c r="F14" i="8"/>
  <c r="J13" i="8"/>
  <c r="F13" i="8"/>
  <c r="J12" i="8"/>
  <c r="F12" i="8"/>
  <c r="J11" i="8"/>
  <c r="F11" i="8"/>
  <c r="J10" i="8"/>
  <c r="F10" i="8"/>
  <c r="J9" i="8"/>
  <c r="F9" i="8"/>
  <c r="J8" i="8"/>
  <c r="F8" i="8"/>
  <c r="J7" i="8"/>
  <c r="F7" i="8"/>
  <c r="J6" i="8"/>
  <c r="F6" i="8"/>
  <c r="I5" i="8"/>
  <c r="H5" i="8"/>
  <c r="G5" i="8"/>
  <c r="E5" i="8"/>
  <c r="D5" i="8"/>
  <c r="C5" i="8"/>
  <c r="J5" i="8" l="1"/>
  <c r="F5" i="8"/>
  <c r="J42" i="7"/>
  <c r="F42" i="7"/>
  <c r="J41" i="7"/>
  <c r="F41" i="7"/>
  <c r="J40" i="7"/>
  <c r="F40" i="7"/>
  <c r="J39" i="7"/>
  <c r="F39" i="7"/>
  <c r="J38" i="7"/>
  <c r="F38" i="7"/>
  <c r="J37" i="7"/>
  <c r="F37" i="7"/>
  <c r="J36" i="7"/>
  <c r="F36" i="7"/>
  <c r="J35" i="7"/>
  <c r="F35" i="7"/>
  <c r="J34" i="7"/>
  <c r="F34" i="7"/>
  <c r="J33" i="7"/>
  <c r="F33" i="7"/>
  <c r="J32" i="7"/>
  <c r="F32" i="7"/>
  <c r="J31" i="7"/>
  <c r="F31" i="7"/>
  <c r="J30" i="7"/>
  <c r="F30" i="7"/>
  <c r="J29" i="7"/>
  <c r="F29" i="7"/>
  <c r="J28" i="7"/>
  <c r="F28" i="7"/>
  <c r="J27" i="7"/>
  <c r="F27" i="7"/>
  <c r="J26" i="7"/>
  <c r="F26" i="7"/>
  <c r="J25" i="7"/>
  <c r="F25" i="7"/>
  <c r="J24" i="7"/>
  <c r="F24" i="7"/>
  <c r="J23" i="7"/>
  <c r="F23" i="7"/>
  <c r="J22" i="7"/>
  <c r="F22" i="7"/>
  <c r="J21" i="7"/>
  <c r="F21" i="7"/>
  <c r="J20" i="7"/>
  <c r="F20" i="7"/>
  <c r="J19" i="7"/>
  <c r="F19" i="7"/>
  <c r="J18" i="7"/>
  <c r="F18" i="7"/>
  <c r="J17" i="7"/>
  <c r="F17" i="7"/>
  <c r="J16" i="7"/>
  <c r="F16" i="7"/>
  <c r="J15" i="7"/>
  <c r="F15" i="7"/>
  <c r="J14" i="7"/>
  <c r="F14" i="7"/>
  <c r="J13" i="7"/>
  <c r="F13" i="7"/>
  <c r="J12" i="7"/>
  <c r="F12" i="7"/>
  <c r="J11" i="7"/>
  <c r="F11" i="7"/>
  <c r="J10" i="7"/>
  <c r="F10" i="7"/>
  <c r="J9" i="7"/>
  <c r="F9" i="7"/>
  <c r="J8" i="7"/>
  <c r="F8" i="7"/>
  <c r="J7" i="7"/>
  <c r="F7" i="7"/>
  <c r="J6" i="7"/>
  <c r="F6" i="7"/>
  <c r="I5" i="7"/>
  <c r="H5" i="7"/>
  <c r="G5" i="7"/>
  <c r="E5" i="7"/>
  <c r="D5" i="7"/>
  <c r="C5" i="7"/>
  <c r="J5" i="7" l="1"/>
  <c r="F5" i="7"/>
  <c r="J42" i="6"/>
  <c r="F42" i="6"/>
  <c r="J41" i="6"/>
  <c r="F41" i="6"/>
  <c r="J40" i="6"/>
  <c r="F40" i="6"/>
  <c r="J39" i="6"/>
  <c r="F39" i="6"/>
  <c r="J38" i="6"/>
  <c r="F38" i="6"/>
  <c r="J37" i="6"/>
  <c r="F37" i="6"/>
  <c r="J36" i="6"/>
  <c r="F36" i="6"/>
  <c r="J35" i="6"/>
  <c r="F35" i="6"/>
  <c r="J34" i="6"/>
  <c r="F34" i="6"/>
  <c r="J33" i="6"/>
  <c r="F33" i="6"/>
  <c r="J32" i="6"/>
  <c r="F32" i="6"/>
  <c r="J31" i="6"/>
  <c r="F31" i="6"/>
  <c r="J30" i="6"/>
  <c r="F30" i="6"/>
  <c r="J29" i="6"/>
  <c r="F29" i="6"/>
  <c r="J28" i="6"/>
  <c r="F28" i="6"/>
  <c r="J27" i="6"/>
  <c r="F27" i="6"/>
  <c r="J26" i="6"/>
  <c r="F26" i="6"/>
  <c r="J25" i="6"/>
  <c r="F25" i="6"/>
  <c r="J24" i="6"/>
  <c r="F24" i="6"/>
  <c r="J23" i="6"/>
  <c r="F23" i="6"/>
  <c r="J22" i="6"/>
  <c r="F22" i="6"/>
  <c r="J21" i="6"/>
  <c r="F21" i="6"/>
  <c r="J20" i="6"/>
  <c r="F20" i="6"/>
  <c r="J19" i="6"/>
  <c r="F19" i="6"/>
  <c r="J18" i="6"/>
  <c r="F18" i="6"/>
  <c r="J17" i="6"/>
  <c r="F17" i="6"/>
  <c r="J16" i="6"/>
  <c r="F16" i="6"/>
  <c r="J15" i="6"/>
  <c r="F15" i="6"/>
  <c r="J14" i="6"/>
  <c r="F14" i="6"/>
  <c r="J13" i="6"/>
  <c r="F13" i="6"/>
  <c r="J12" i="6"/>
  <c r="F12" i="6"/>
  <c r="J11" i="6"/>
  <c r="F11" i="6"/>
  <c r="J10" i="6"/>
  <c r="F10" i="6"/>
  <c r="J9" i="6"/>
  <c r="F9" i="6"/>
  <c r="J8" i="6"/>
  <c r="F8" i="6"/>
  <c r="J7" i="6"/>
  <c r="F7" i="6"/>
  <c r="J6" i="6"/>
  <c r="F6" i="6"/>
  <c r="I5" i="6"/>
  <c r="H5" i="6"/>
  <c r="G5" i="6"/>
  <c r="E5" i="6"/>
  <c r="D5" i="6"/>
  <c r="C5" i="6"/>
  <c r="J5" i="6" l="1"/>
  <c r="F5" i="6"/>
  <c r="J42" i="5"/>
  <c r="F42" i="5"/>
  <c r="J41" i="5"/>
  <c r="F41" i="5"/>
  <c r="J40" i="5"/>
  <c r="F40" i="5"/>
  <c r="J39" i="5"/>
  <c r="F39" i="5"/>
  <c r="J38" i="5"/>
  <c r="F38" i="5"/>
  <c r="J37" i="5"/>
  <c r="F37" i="5"/>
  <c r="J36" i="5"/>
  <c r="F36" i="5"/>
  <c r="J35" i="5"/>
  <c r="F35" i="5"/>
  <c r="J34" i="5"/>
  <c r="F34" i="5"/>
  <c r="J33" i="5"/>
  <c r="F33" i="5"/>
  <c r="J32" i="5"/>
  <c r="F32" i="5"/>
  <c r="J31" i="5"/>
  <c r="F31" i="5"/>
  <c r="J30" i="5"/>
  <c r="F30" i="5"/>
  <c r="J29" i="5"/>
  <c r="F29" i="5"/>
  <c r="J28" i="5"/>
  <c r="F28" i="5"/>
  <c r="J27" i="5"/>
  <c r="F27" i="5"/>
  <c r="J26" i="5"/>
  <c r="F26" i="5"/>
  <c r="J25" i="5"/>
  <c r="F25" i="5"/>
  <c r="J24" i="5"/>
  <c r="F24" i="5"/>
  <c r="J23" i="5"/>
  <c r="F23" i="5"/>
  <c r="J22" i="5"/>
  <c r="F22" i="5"/>
  <c r="J21" i="5"/>
  <c r="F21" i="5"/>
  <c r="J20" i="5"/>
  <c r="F20" i="5"/>
  <c r="J19" i="5"/>
  <c r="F19" i="5"/>
  <c r="J18" i="5"/>
  <c r="F18" i="5"/>
  <c r="J17" i="5"/>
  <c r="F17" i="5"/>
  <c r="J16" i="5"/>
  <c r="F16" i="5"/>
  <c r="J15" i="5"/>
  <c r="F15" i="5"/>
  <c r="J14" i="5"/>
  <c r="F14" i="5"/>
  <c r="J13" i="5"/>
  <c r="F13" i="5"/>
  <c r="J12" i="5"/>
  <c r="F12" i="5"/>
  <c r="J11" i="5"/>
  <c r="F11" i="5"/>
  <c r="J10" i="5"/>
  <c r="F10" i="5"/>
  <c r="J9" i="5"/>
  <c r="F9" i="5"/>
  <c r="J8" i="5"/>
  <c r="F8" i="5"/>
  <c r="J7" i="5"/>
  <c r="F7" i="5"/>
  <c r="J6" i="5"/>
  <c r="F6" i="5"/>
  <c r="I5" i="5"/>
  <c r="J5" i="5" s="1"/>
  <c r="H5" i="5"/>
  <c r="G5" i="5"/>
  <c r="E5" i="5"/>
  <c r="D5" i="5"/>
  <c r="C5" i="5"/>
  <c r="F5" i="5" l="1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I5" i="4" l="1"/>
  <c r="H5" i="4"/>
  <c r="G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E5" i="4"/>
  <c r="D5" i="4"/>
  <c r="C5" i="4"/>
  <c r="J5" i="4" l="1"/>
  <c r="F5" i="4"/>
</calcChain>
</file>

<file path=xl/sharedStrings.xml><?xml version="1.0" encoding="utf-8"?>
<sst xmlns="http://schemas.openxmlformats.org/spreadsheetml/2006/main" count="711" uniqueCount="87">
  <si>
    <t>Додаток 3</t>
  </si>
  <si>
    <t>до рішення Київської міської ради</t>
  </si>
  <si>
    <t>РОЗПОДІЛ
видатків бюджету міста Києва на 2018 рік</t>
  </si>
  <si>
    <t>(тис.грн.)</t>
  </si>
  <si>
    <t>Код ТПКВКМБ /
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</si>
  <si>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</si>
  <si>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
згідно з типовою відомчою/ТПКВКМБ /
ТКВКБМС</t>
  </si>
  <si>
    <t>Загальний фонд</t>
  </si>
  <si>
    <t>Спеціальний фонд</t>
  </si>
  <si>
    <t>Разом</t>
  </si>
  <si>
    <t>Всього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</si>
  <si>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</si>
  <si>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</si>
  <si>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</si>
  <si>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</si>
  <si>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</si>
  <si>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бюджет розвитку</t>
  </si>
  <si>
    <t>Дніпровська районна в місті Києві державна адміністрація</t>
  </si>
  <si>
    <t>Керівництво і управління Дніпровською районною в місті Києві державною адміністрацією</t>
  </si>
  <si>
    <t>Надання дошкільної освіти</t>
  </si>
  <si>
    <t>Надання загальної середньої освіти загальноосвітніми навчальними закладами ( в т. ч. школою-дитячим садком, інтернатом при школі), спеціалізованими школами, ліцеями, гімназіями, колегіумами</t>
  </si>
  <si>
    <t>Надання загальної середньої освіти вечiрнiми (змінними) школами</t>
  </si>
  <si>
    <t>Надання загальної середньої освіти загальноосвiтнiми школами-iнтернатами, загальноосвітніми санаторними школами-інтернатами</t>
  </si>
  <si>
    <t>Забезпечення належних умов для виховання та розвитку дітей-сиріт і дітей, позбавлених батьківського піклування, в дитячих будинках, у т.ч. сімейного типу, прийомних сім’ях, сім’ях патронатного вихователя</t>
  </si>
  <si>
    <t>Надання позашкільної освіти позашкільними закладами освіти, заходи із позашкільної роботи з дітьми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</si>
  <si>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</si>
  <si>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Методичне забезпечення діяльності навчальних закладів</t>
  </si>
  <si>
    <t>Інші програми, заклади та заходи у сфері освіти</t>
  </si>
  <si>
    <t>Забезпечення діяльності інших закладів у сфері освіти</t>
  </si>
  <si>
    <t>Інші програми та заходи у сфері освіти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</si>
  <si>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</si>
  <si>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</si>
  <si>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Здійснення соціальної роботи з вразливими категоріями населення</t>
  </si>
  <si>
    <t>Утримання та забезпечення діяльності центрів соціальних служб для сім’ї, дітей та молоді</t>
  </si>
  <si>
    <t>Заходи державної політики з питань сім'ї</t>
  </si>
  <si>
    <t>Реалізація державної політики у молодіжній сфері</t>
  </si>
  <si>
    <t>Утримання клубів для підлітків за місцем проживання</t>
  </si>
  <si>
    <t>Інші заходи та заклади молодіжної політики</t>
  </si>
  <si>
    <t>Соціальний захист ветеранів війни та праці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</si>
  <si>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</si>
  <si>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Організація та проведення громадських робіт</t>
  </si>
  <si>
    <t>Інші заклади та заходи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</si>
  <si>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</si>
  <si>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</si>
  <si>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Фінансова підтримка театрів</t>
  </si>
  <si>
    <t>Забезпечення діяльності бібліотек</t>
  </si>
  <si>
    <t>Забезпечення діяльності палаців i будинків культури, клубів, центрів дозвілля та iнших клубних закладів</t>
  </si>
  <si>
    <t>Інші заклади та заходи в галузі культури і мистецтва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</si>
  <si>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</si>
  <si>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</si>
  <si>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Розвиток дитячо-юнацького та резервного спорту</t>
  </si>
  <si>
    <t>Утримання та навчально-тренувальна робота комунальних дитячо-юнацьких спортивних шкіл</t>
  </si>
  <si>
    <t>Інші заходи з розвитку фізичної культури та спорту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</si>
  <si>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</si>
  <si>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Утримання та ефективна експлуатація об’єктів житлово-комунального господарства</t>
  </si>
  <si>
    <t>Експлуатація та технічне обслуговування житлового фонду</t>
  </si>
  <si>
    <t>Забезпечення надійної та безперебійної експлуатації ліфтів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</si>
  <si>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</si>
  <si>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Організація благоустрою населених пунктів</t>
  </si>
  <si>
    <t>Будівництво' об'єктів житлово-комунального господарства</t>
  </si>
  <si>
    <t>Будівництво' об'єктів соціально-культурного призначення</t>
  </si>
  <si>
    <t>Будівництво освітніх установ та закладів</t>
  </si>
  <si>
    <t>Будівництво' установ та закладів культури</t>
  </si>
  <si>
    <t>Інша економічна діяльність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</si>
  <si>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</si>
  <si>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1 Заповнюється у разі прийняття відповідною місцевою радою рішення про застосування ПЦМ у бюджетному процесі.</t>
  </si>
  <si>
    <t>Структура коду програмної класифікації видатків та кредитування місцевих бюджетів зтверджена наказом Міністерства фінансів України від 02.12.2014 № 1195 (зі змінами).</t>
  </si>
  <si>
    <t>2 Код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методу, затвердженої наказом Міністерства фінансів України від 02.12.2014 № 1195 (зі змінами).</t>
  </si>
  <si>
    <t>3 Код функціональної класифікації видатків та кредитування бюджету, затвердженої наказом Міністерства фінансів України від 14.01.2011 № 11 (зі змінами).</t>
  </si>
  <si>
    <t>Київський міський голова</t>
  </si>
  <si>
    <t>В. Кличко</t>
  </si>
  <si>
    <t>Код програмної класифікації видатків та кредитування місцевого бюджету1</t>
  </si>
  <si>
    <t>від 21/12/2017</t>
  </si>
  <si>
    <t>№ 1043/4050</t>
  </si>
  <si>
    <t>Будівництво' установ та закладів фізичної культури і спорту</t>
  </si>
  <si>
    <t>Надання загальної середньої освіти спеціалізованими загальноосвітніми  школами-інтернатами , школами та іншими навчальними закладами для дітей, які потребують корекції фізичного та (або)розумового розвитку</t>
  </si>
  <si>
    <t>Уточнений план на рік</t>
  </si>
  <si>
    <t>Уточнений план на звітний період</t>
  </si>
  <si>
    <t>Профінансовано на звітний період</t>
  </si>
  <si>
    <t>Відсоток виконання</t>
  </si>
  <si>
    <t>Будівництво установ та закладів культури</t>
  </si>
  <si>
    <t>Будівництво установ та закладів фізичної культури і спорту</t>
  </si>
  <si>
    <t>Код програмної класифікації видатків та кредитування місцевого бюджету</t>
  </si>
  <si>
    <t>Забезпечення збору та вивезення сміття і відходів</t>
  </si>
  <si>
    <t xml:space="preserve">Виконання інвестиційних проектів в рамках здійснення заходів щодо соціально-економічного розвитку окремих територій
</t>
  </si>
  <si>
    <t>Грошова компенсація за належні для отримання жилі приміщення для сімей загиблих осіб, визначених абзацами 5-8 пункту 1 статті 10, а також осіб з інвалідністю І-ІІ групи, визначених абзацами 11-14 частини другої статті 7 ЗУ "Про статус ветеранів війни, гарантії їх соціального захисту", та осіб, які втратили функціональні можливості нижніх кінцівок, інвалідність яких настала внаслідок поранення, контузії, каліцтва або захворювання, одержаних під час безпосередньої участі в антитерористичній операції, та потребують поліпшення житлових умов</t>
  </si>
  <si>
    <t>Грошова компенсація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«Про статус ветеранів війни, гарантії їх соціального захисту», для осіб з інвалідністю І-ІІ групи з числа учасників бойових дій на території інших держав, які стали інвалідами внаслідок поранення, контузії, каліцтва або захворювання, пов’язаних з перебуванням у цих державах, визначених пунктом 7 частини другої статті 7 Закону України «Про статус ветеранів війни, гарантії їх соціального захисту", та які потребують поліпшення житлових умов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</si>
</sst>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00"/>
    <numFmt numFmtId="165" formatCode="0000&quot;    &quot;"/>
    <numFmt numFmtId="166" formatCode="0&quot;     &quot;"/>
    <numFmt numFmtId="167" formatCode="0&quot;    &quot;"/>
    <numFmt numFmtId="168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name val="Arial"/>
      <family val="2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99">
    <xf numFmtId="0" fontId="0" fillId="0" borderId="0" xfId="0"/>
    <xf numFmtId="0" fontId="1" fillId="0" borderId="0" xfId="0" applyFont="1" applyAlignment="1">
      <alignment horizontal="left"/>
    </xf>
    <xf numFmtId="0" fontId="1" fillId="0" borderId="11" xfId="0" applyFont="1" applyBorder="1" applyAlignment="1">
      <alignment horizontal="left" vertical="center" wrapText="1"/>
    </xf>
    <xf numFmtId="1" fontId="3" fillId="0" borderId="1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 wrapText="1"/>
    </xf>
    <xf numFmtId="165" fontId="3" fillId="0" borderId="9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4" fontId="3" fillId="0" borderId="19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>
      <alignment horizontal="right" vertical="center"/>
    </xf>
    <xf numFmtId="2" fontId="3" fillId="0" borderId="9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2" fontId="3" fillId="0" borderId="19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4" fontId="3" fillId="0" borderId="20" xfId="0" applyNumberFormat="1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2" fontId="3" fillId="0" borderId="20" xfId="0" applyNumberFormat="1" applyFont="1" applyBorder="1" applyAlignment="1">
      <alignment horizontal="right" vertical="center"/>
    </xf>
    <xf numFmtId="166" fontId="3" fillId="0" borderId="9" xfId="0" applyNumberFormat="1" applyFont="1" applyBorder="1" applyAlignment="1">
      <alignment horizontal="center" vertical="center" wrapText="1"/>
    </xf>
    <xf numFmtId="167" fontId="3" fillId="0" borderId="9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right" vertical="center"/>
    </xf>
    <xf numFmtId="2" fontId="3" fillId="0" borderId="11" xfId="0" applyNumberFormat="1" applyFont="1" applyBorder="1" applyAlignment="1">
      <alignment horizontal="right" vertical="center"/>
    </xf>
    <xf numFmtId="164" fontId="3" fillId="0" borderId="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1" fontId="5" fillId="0" borderId="1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top" wrapText="1"/>
    </xf>
    <xf numFmtId="4" fontId="5" fillId="0" borderId="19" xfId="0" applyNumberFormat="1" applyFont="1" applyBorder="1" applyAlignment="1">
      <alignment horizontal="right" vertical="center"/>
    </xf>
    <xf numFmtId="4" fontId="5" fillId="0" borderId="9" xfId="0" applyNumberFormat="1" applyFont="1" applyBorder="1" applyAlignment="1">
      <alignment horizontal="right" vertical="center"/>
    </xf>
    <xf numFmtId="4" fontId="5" fillId="0" borderId="11" xfId="0" applyNumberFormat="1" applyFont="1" applyBorder="1" applyAlignment="1">
      <alignment horizontal="right" vertical="center"/>
    </xf>
    <xf numFmtId="4" fontId="5" fillId="0" borderId="20" xfId="0" applyNumberFormat="1" applyFont="1" applyBorder="1" applyAlignment="1">
      <alignment horizontal="right" vertical="center"/>
    </xf>
    <xf numFmtId="1" fontId="4" fillId="0" borderId="19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 wrapText="1"/>
    </xf>
    <xf numFmtId="165" fontId="4" fillId="0" borderId="9" xfId="0" applyNumberFormat="1" applyFont="1" applyBorder="1" applyAlignment="1">
      <alignment horizontal="center" vertical="center" wrapText="1"/>
    </xf>
    <xf numFmtId="4" fontId="4" fillId="0" borderId="19" xfId="0" applyNumberFormat="1" applyFont="1" applyBorder="1" applyAlignment="1">
      <alignment horizontal="right" vertical="center"/>
    </xf>
    <xf numFmtId="4" fontId="4" fillId="0" borderId="9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2" fontId="4" fillId="0" borderId="19" xfId="0" applyNumberFormat="1" applyFont="1" applyBorder="1" applyAlignment="1">
      <alignment horizontal="right" vertical="center"/>
    </xf>
    <xf numFmtId="2" fontId="4" fillId="0" borderId="9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4" fontId="4" fillId="0" borderId="20" xfId="0" applyNumberFormat="1" applyFont="1" applyBorder="1" applyAlignment="1">
      <alignment horizontal="right" vertical="center"/>
    </xf>
    <xf numFmtId="166" fontId="4" fillId="0" borderId="9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2" fontId="4" fillId="0" borderId="11" xfId="0" applyNumberFormat="1" applyFont="1" applyBorder="1" applyAlignment="1">
      <alignment horizontal="right" vertical="center"/>
    </xf>
    <xf numFmtId="1" fontId="4" fillId="0" borderId="9" xfId="0" applyNumberFormat="1" applyFont="1" applyBorder="1" applyAlignment="1">
      <alignment horizontal="center" vertical="center" wrapText="1"/>
    </xf>
    <xf numFmtId="2" fontId="4" fillId="0" borderId="20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167" fontId="4" fillId="0" borderId="9" xfId="0" applyNumberFormat="1" applyFont="1" applyBorder="1" applyAlignment="1">
      <alignment horizontal="center" vertical="center" wrapText="1"/>
    </xf>
    <xf numFmtId="4" fontId="5" fillId="0" borderId="21" xfId="0" applyNumberFormat="1" applyFont="1" applyBorder="1" applyAlignment="1">
      <alignment horizontal="right" vertical="center"/>
    </xf>
    <xf numFmtId="4" fontId="5" fillId="0" borderId="22" xfId="0" applyNumberFormat="1" applyFont="1" applyBorder="1" applyAlignment="1">
      <alignment horizontal="right" vertical="center"/>
    </xf>
    <xf numFmtId="4" fontId="5" fillId="0" borderId="23" xfId="0" applyNumberFormat="1" applyFont="1" applyBorder="1" applyAlignment="1">
      <alignment horizontal="right" vertical="center"/>
    </xf>
    <xf numFmtId="4" fontId="5" fillId="0" borderId="24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6" fillId="0" borderId="0" xfId="0" applyFont="1"/>
    <xf numFmtId="0" fontId="8" fillId="0" borderId="0" xfId="0" applyFont="1"/>
    <xf numFmtId="0" fontId="7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9" fontId="10" fillId="0" borderId="30" xfId="1" applyNumberFormat="1" applyFont="1" applyBorder="1" applyAlignment="1">
      <alignment horizontal="center" vertical="center"/>
    </xf>
    <xf numFmtId="168" fontId="5" fillId="0" borderId="34" xfId="0" applyNumberFormat="1" applyFont="1" applyBorder="1" applyAlignment="1">
      <alignment horizontal="right" vertical="center"/>
    </xf>
    <xf numFmtId="168" fontId="5" fillId="0" borderId="29" xfId="0" applyNumberFormat="1" applyFont="1" applyBorder="1" applyAlignment="1">
      <alignment horizontal="right" vertical="center"/>
    </xf>
    <xf numFmtId="168" fontId="4" fillId="0" borderId="19" xfId="0" applyNumberFormat="1" applyFont="1" applyBorder="1" applyAlignment="1">
      <alignment horizontal="right" vertical="center"/>
    </xf>
    <xf numFmtId="168" fontId="4" fillId="0" borderId="9" xfId="0" applyNumberFormat="1" applyFont="1" applyBorder="1" applyAlignment="1">
      <alignment horizontal="right" vertical="center"/>
    </xf>
    <xf numFmtId="168" fontId="5" fillId="0" borderId="30" xfId="0" applyNumberFormat="1" applyFont="1" applyBorder="1" applyAlignment="1">
      <alignment horizontal="right" vertical="center"/>
    </xf>
    <xf numFmtId="168" fontId="5" fillId="0" borderId="36" xfId="0" applyNumberFormat="1" applyFont="1" applyBorder="1" applyAlignment="1">
      <alignment horizontal="right" vertical="center"/>
    </xf>
    <xf numFmtId="168" fontId="4" fillId="0" borderId="30" xfId="0" applyNumberFormat="1" applyFont="1" applyBorder="1" applyAlignment="1">
      <alignment horizontal="right" vertical="center"/>
    </xf>
    <xf numFmtId="168" fontId="4" fillId="0" borderId="27" xfId="0" applyNumberFormat="1" applyFont="1" applyBorder="1" applyAlignment="1">
      <alignment horizontal="right" vertical="center"/>
    </xf>
    <xf numFmtId="0" fontId="4" fillId="0" borderId="30" xfId="1" applyNumberFormat="1" applyFont="1" applyBorder="1" applyAlignment="1">
      <alignment horizontal="left" vertical="center" wrapText="1"/>
    </xf>
    <xf numFmtId="0" fontId="4" fillId="0" borderId="0" xfId="1" applyNumberFormat="1" applyFont="1" applyBorder="1" applyAlignment="1">
      <alignment horizontal="left" vertical="center" wrapText="1"/>
    </xf>
    <xf numFmtId="168" fontId="0" fillId="0" borderId="0" xfId="0" applyNumberFormat="1"/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5" fillId="0" borderId="31" xfId="0" applyFont="1" applyBorder="1" applyAlignment="1">
      <alignment horizontal="right" vertical="center"/>
    </xf>
    <xf numFmtId="0" fontId="5" fillId="0" borderId="32" xfId="0" applyFont="1" applyBorder="1" applyAlignment="1">
      <alignment horizontal="right" vertical="center"/>
    </xf>
    <xf numFmtId="0" fontId="5" fillId="0" borderId="33" xfId="0" applyFont="1" applyBorder="1" applyAlignment="1">
      <alignment horizontal="right" vertical="center"/>
    </xf>
    <xf numFmtId="0" fontId="4" fillId="0" borderId="0" xfId="0" applyFont="1" applyAlignment="1">
      <alignment horizontal="left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view="pageBreakPreview" topLeftCell="A19" zoomScale="60" zoomScaleNormal="100" workbookViewId="0">
      <selection activeCell="O13" sqref="O13"/>
    </sheetView>
  </sheetViews>
  <sheetFormatPr defaultRowHeight="15" x14ac:dyDescent="0.25"/>
  <cols>
    <col min="1" max="1" width="11.140625" style="1" customWidth="1"/>
    <col min="2" max="2" width="9.42578125" style="1" customWidth="1"/>
    <col min="3" max="3" width="8.85546875" style="1" customWidth="1"/>
    <col min="4" max="4" width="50.140625" style="1" customWidth="1"/>
    <col min="5" max="5" width="13.28515625" style="1" customWidth="1"/>
    <col min="6" max="6" width="13.42578125" style="1" customWidth="1"/>
    <col min="7" max="7" width="13.28515625" style="1" customWidth="1"/>
    <col min="8" max="8" width="13.7109375" style="1" customWidth="1"/>
    <col min="9" max="9" width="12.42578125" style="1" customWidth="1"/>
    <col min="10" max="10" width="12.5703125" style="1" customWidth="1"/>
    <col min="11" max="11" width="10.7109375" style="1" customWidth="1"/>
    <col min="12" max="12" width="9" style="1" customWidth="1"/>
    <col min="13" max="13" width="10.5703125" style="1" customWidth="1"/>
    <col min="14" max="14" width="11.5703125" style="1" customWidth="1"/>
    <col min="15" max="15" width="11.85546875" style="1" customWidth="1"/>
    <col min="16" max="16" width="13.7109375" style="1" customWidth="1"/>
  </cols>
  <sheetData>
    <row r="1" spans="1:16" x14ac:dyDescent="0.25">
      <c r="M1" s="70" t="s">
        <v>0</v>
      </c>
      <c r="N1" s="70"/>
      <c r="O1" s="70"/>
      <c r="P1" s="70"/>
    </row>
    <row r="2" spans="1:16" x14ac:dyDescent="0.25">
      <c r="M2" s="70" t="s">
        <v>1</v>
      </c>
      <c r="N2" s="70"/>
      <c r="O2" s="70"/>
      <c r="P2" s="70"/>
    </row>
    <row r="3" spans="1:16" x14ac:dyDescent="0.25">
      <c r="M3" s="21" t="s">
        <v>72</v>
      </c>
      <c r="O3" s="21" t="s">
        <v>73</v>
      </c>
    </row>
    <row r="4" spans="1:16" ht="27.75" customHeight="1" x14ac:dyDescent="0.25">
      <c r="B4" s="71" t="s">
        <v>2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6" ht="15.75" thickBot="1" x14ac:dyDescent="0.3">
      <c r="P5" s="1" t="s">
        <v>3</v>
      </c>
    </row>
    <row r="6" spans="1:16" s="54" customFormat="1" ht="18" customHeight="1" x14ac:dyDescent="0.2">
      <c r="A6" s="91" t="s">
        <v>71</v>
      </c>
      <c r="B6" s="94" t="s">
        <v>4</v>
      </c>
      <c r="C6" s="94" t="s">
        <v>5</v>
      </c>
      <c r="D6" s="72" t="s">
        <v>6</v>
      </c>
      <c r="E6" s="75" t="s">
        <v>7</v>
      </c>
      <c r="F6" s="75"/>
      <c r="G6" s="75"/>
      <c r="H6" s="75"/>
      <c r="I6" s="75"/>
      <c r="J6" s="75" t="s">
        <v>8</v>
      </c>
      <c r="K6" s="75"/>
      <c r="L6" s="75"/>
      <c r="M6" s="75"/>
      <c r="N6" s="75"/>
      <c r="O6" s="75"/>
      <c r="P6" s="79" t="s">
        <v>9</v>
      </c>
    </row>
    <row r="7" spans="1:16" s="54" customFormat="1" ht="18" customHeight="1" x14ac:dyDescent="0.2">
      <c r="A7" s="92"/>
      <c r="B7" s="95"/>
      <c r="C7" s="95"/>
      <c r="D7" s="73"/>
      <c r="E7" s="76" t="s">
        <v>10</v>
      </c>
      <c r="F7" s="82" t="s">
        <v>11</v>
      </c>
      <c r="G7" s="84" t="s">
        <v>12</v>
      </c>
      <c r="H7" s="84"/>
      <c r="I7" s="78" t="s">
        <v>13</v>
      </c>
      <c r="J7" s="76" t="s">
        <v>10</v>
      </c>
      <c r="K7" s="82" t="s">
        <v>11</v>
      </c>
      <c r="L7" s="84" t="s">
        <v>12</v>
      </c>
      <c r="M7" s="84"/>
      <c r="N7" s="82" t="s">
        <v>13</v>
      </c>
      <c r="O7" s="55" t="s">
        <v>12</v>
      </c>
      <c r="P7" s="80"/>
    </row>
    <row r="8" spans="1:16" s="54" customFormat="1" ht="45" customHeight="1" thickBot="1" x14ac:dyDescent="0.25">
      <c r="A8" s="93"/>
      <c r="B8" s="83"/>
      <c r="C8" s="83"/>
      <c r="D8" s="74"/>
      <c r="E8" s="77"/>
      <c r="F8" s="83"/>
      <c r="G8" s="56" t="s">
        <v>14</v>
      </c>
      <c r="H8" s="56" t="s">
        <v>15</v>
      </c>
      <c r="I8" s="74"/>
      <c r="J8" s="77"/>
      <c r="K8" s="83"/>
      <c r="L8" s="56" t="s">
        <v>14</v>
      </c>
      <c r="M8" s="56" t="s">
        <v>15</v>
      </c>
      <c r="N8" s="83"/>
      <c r="O8" s="57" t="s">
        <v>16</v>
      </c>
      <c r="P8" s="81"/>
    </row>
    <row r="9" spans="1:16" ht="28.5" x14ac:dyDescent="0.25">
      <c r="A9" s="22">
        <v>4300000</v>
      </c>
      <c r="B9" s="23"/>
      <c r="C9" s="23"/>
      <c r="D9" s="24" t="s">
        <v>17</v>
      </c>
      <c r="E9" s="25">
        <v>1594192</v>
      </c>
      <c r="F9" s="26">
        <v>1548476.1</v>
      </c>
      <c r="G9" s="26">
        <v>965980.6</v>
      </c>
      <c r="H9" s="26">
        <v>186466.2</v>
      </c>
      <c r="I9" s="27">
        <v>45715.9</v>
      </c>
      <c r="J9" s="25">
        <v>209472.49</v>
      </c>
      <c r="K9" s="26">
        <v>59660.6</v>
      </c>
      <c r="L9" s="26">
        <v>5151.5</v>
      </c>
      <c r="M9" s="26">
        <v>5999.2</v>
      </c>
      <c r="N9" s="26">
        <v>149811.89000000001</v>
      </c>
      <c r="O9" s="27">
        <v>145549.39000000001</v>
      </c>
      <c r="P9" s="28">
        <v>1803664.49</v>
      </c>
    </row>
    <row r="10" spans="1:16" ht="28.5" x14ac:dyDescent="0.25">
      <c r="A10" s="22">
        <v>4310000</v>
      </c>
      <c r="B10" s="23"/>
      <c r="C10" s="23"/>
      <c r="D10" s="24" t="s">
        <v>17</v>
      </c>
      <c r="E10" s="25">
        <v>1594192</v>
      </c>
      <c r="F10" s="26">
        <v>1548476.1</v>
      </c>
      <c r="G10" s="26">
        <v>965980.6</v>
      </c>
      <c r="H10" s="26">
        <v>186466.2</v>
      </c>
      <c r="I10" s="27">
        <v>45715.9</v>
      </c>
      <c r="J10" s="25">
        <v>209472.49</v>
      </c>
      <c r="K10" s="26">
        <v>59660.6</v>
      </c>
      <c r="L10" s="26">
        <v>5151.5</v>
      </c>
      <c r="M10" s="26">
        <v>5999.2</v>
      </c>
      <c r="N10" s="26">
        <v>149811.89000000001</v>
      </c>
      <c r="O10" s="27">
        <v>145549.39000000001</v>
      </c>
      <c r="P10" s="28">
        <v>1803664.49</v>
      </c>
    </row>
    <row r="11" spans="1:16" ht="30" x14ac:dyDescent="0.25">
      <c r="A11" s="29">
        <v>4310160</v>
      </c>
      <c r="B11" s="30">
        <v>160</v>
      </c>
      <c r="C11" s="31">
        <v>111</v>
      </c>
      <c r="D11" s="2" t="s">
        <v>18</v>
      </c>
      <c r="E11" s="32">
        <v>79479.899999999994</v>
      </c>
      <c r="F11" s="33">
        <v>79479.899999999994</v>
      </c>
      <c r="G11" s="33">
        <v>57241.4</v>
      </c>
      <c r="H11" s="33">
        <v>4319.1000000000004</v>
      </c>
      <c r="I11" s="34"/>
      <c r="J11" s="35">
        <v>82.4</v>
      </c>
      <c r="K11" s="36">
        <v>82.4</v>
      </c>
      <c r="L11" s="37"/>
      <c r="M11" s="37"/>
      <c r="N11" s="37"/>
      <c r="O11" s="34"/>
      <c r="P11" s="38">
        <v>79562.3</v>
      </c>
    </row>
    <row r="12" spans="1:16" x14ac:dyDescent="0.25">
      <c r="A12" s="29">
        <v>4311010</v>
      </c>
      <c r="B12" s="39">
        <v>1010</v>
      </c>
      <c r="C12" s="31">
        <v>910</v>
      </c>
      <c r="D12" s="2" t="s">
        <v>19</v>
      </c>
      <c r="E12" s="32">
        <v>524183.7</v>
      </c>
      <c r="F12" s="33">
        <v>524183.7</v>
      </c>
      <c r="G12" s="33">
        <v>309077.40000000002</v>
      </c>
      <c r="H12" s="33">
        <v>74845.399999999994</v>
      </c>
      <c r="I12" s="34"/>
      <c r="J12" s="32">
        <v>72369.850000000006</v>
      </c>
      <c r="K12" s="33">
        <v>41201.5</v>
      </c>
      <c r="L12" s="37"/>
      <c r="M12" s="33">
        <v>3776.5</v>
      </c>
      <c r="N12" s="33">
        <v>31168.35</v>
      </c>
      <c r="O12" s="40">
        <v>31168.35</v>
      </c>
      <c r="P12" s="38">
        <v>596553.55000000005</v>
      </c>
    </row>
    <row r="13" spans="1:16" ht="66.75" customHeight="1" x14ac:dyDescent="0.25">
      <c r="A13" s="29">
        <v>4311020</v>
      </c>
      <c r="B13" s="39">
        <v>1020</v>
      </c>
      <c r="C13" s="31">
        <v>921</v>
      </c>
      <c r="D13" s="2" t="s">
        <v>20</v>
      </c>
      <c r="E13" s="32">
        <v>681309.5</v>
      </c>
      <c r="F13" s="33">
        <v>681309.5</v>
      </c>
      <c r="G13" s="33">
        <v>426660.7</v>
      </c>
      <c r="H13" s="33">
        <v>84922.7</v>
      </c>
      <c r="I13" s="34"/>
      <c r="J13" s="32">
        <v>43967.59</v>
      </c>
      <c r="K13" s="33">
        <v>9415.4</v>
      </c>
      <c r="L13" s="37"/>
      <c r="M13" s="33">
        <v>1141</v>
      </c>
      <c r="N13" s="33">
        <v>34552.19</v>
      </c>
      <c r="O13" s="40">
        <v>34552.19</v>
      </c>
      <c r="P13" s="38">
        <v>725277.09</v>
      </c>
    </row>
    <row r="14" spans="1:16" ht="30" x14ac:dyDescent="0.25">
      <c r="A14" s="29">
        <v>4311030</v>
      </c>
      <c r="B14" s="39">
        <v>1030</v>
      </c>
      <c r="C14" s="31">
        <v>921</v>
      </c>
      <c r="D14" s="2" t="s">
        <v>21</v>
      </c>
      <c r="E14" s="32">
        <v>3720</v>
      </c>
      <c r="F14" s="33">
        <v>3720</v>
      </c>
      <c r="G14" s="33">
        <v>1900</v>
      </c>
      <c r="H14" s="36">
        <v>333.1</v>
      </c>
      <c r="I14" s="34"/>
      <c r="J14" s="41"/>
      <c r="K14" s="37"/>
      <c r="L14" s="37"/>
      <c r="M14" s="37"/>
      <c r="N14" s="37"/>
      <c r="O14" s="34"/>
      <c r="P14" s="38">
        <v>3720</v>
      </c>
    </row>
    <row r="15" spans="1:16" ht="48.75" customHeight="1" x14ac:dyDescent="0.25">
      <c r="A15" s="29">
        <v>4311040</v>
      </c>
      <c r="B15" s="39">
        <v>1040</v>
      </c>
      <c r="C15" s="31">
        <v>922</v>
      </c>
      <c r="D15" s="2" t="s">
        <v>22</v>
      </c>
      <c r="E15" s="32">
        <v>13882.4</v>
      </c>
      <c r="F15" s="33">
        <v>13882.4</v>
      </c>
      <c r="G15" s="33">
        <v>7275.2</v>
      </c>
      <c r="H15" s="33">
        <v>2619.3000000000002</v>
      </c>
      <c r="I15" s="34"/>
      <c r="J15" s="35">
        <v>277.60000000000002</v>
      </c>
      <c r="K15" s="36">
        <v>85.2</v>
      </c>
      <c r="L15" s="37"/>
      <c r="M15" s="37"/>
      <c r="N15" s="36">
        <v>192.4</v>
      </c>
      <c r="O15" s="42">
        <v>192.4</v>
      </c>
      <c r="P15" s="38">
        <v>14160</v>
      </c>
    </row>
    <row r="16" spans="1:16" ht="65.25" customHeight="1" x14ac:dyDescent="0.25">
      <c r="A16" s="29">
        <v>4311060</v>
      </c>
      <c r="B16" s="43">
        <v>1060</v>
      </c>
      <c r="C16" s="30">
        <v>910</v>
      </c>
      <c r="D16" s="2" t="s">
        <v>23</v>
      </c>
      <c r="E16" s="35">
        <v>21</v>
      </c>
      <c r="F16" s="36">
        <v>21</v>
      </c>
      <c r="G16" s="37"/>
      <c r="H16" s="37"/>
      <c r="I16" s="34"/>
      <c r="J16" s="35">
        <v>54</v>
      </c>
      <c r="K16" s="37"/>
      <c r="L16" s="37"/>
      <c r="M16" s="37"/>
      <c r="N16" s="36">
        <v>54</v>
      </c>
      <c r="O16" s="42">
        <v>54</v>
      </c>
      <c r="P16" s="44">
        <v>75</v>
      </c>
    </row>
    <row r="17" spans="1:16" ht="94.5" customHeight="1" x14ac:dyDescent="0.25">
      <c r="A17" s="29">
        <v>4311070</v>
      </c>
      <c r="B17" s="39">
        <v>1070</v>
      </c>
      <c r="C17" s="31">
        <v>922</v>
      </c>
      <c r="D17" s="2" t="s">
        <v>75</v>
      </c>
      <c r="E17" s="32">
        <v>46059.9</v>
      </c>
      <c r="F17" s="33">
        <v>46059.9</v>
      </c>
      <c r="G17" s="33">
        <v>28321.4</v>
      </c>
      <c r="H17" s="33">
        <v>5612.9</v>
      </c>
      <c r="I17" s="34"/>
      <c r="J17" s="32">
        <v>1637</v>
      </c>
      <c r="K17" s="36">
        <v>169.8</v>
      </c>
      <c r="L17" s="37"/>
      <c r="M17" s="36">
        <v>1.7</v>
      </c>
      <c r="N17" s="33">
        <v>1467.2</v>
      </c>
      <c r="O17" s="40">
        <v>1467.2</v>
      </c>
      <c r="P17" s="38">
        <v>47696.9</v>
      </c>
    </row>
    <row r="18" spans="1:16" ht="35.25" customHeight="1" x14ac:dyDescent="0.25">
      <c r="A18" s="29">
        <v>4311090</v>
      </c>
      <c r="B18" s="39">
        <v>1090</v>
      </c>
      <c r="C18" s="31">
        <v>960</v>
      </c>
      <c r="D18" s="2" t="s">
        <v>24</v>
      </c>
      <c r="E18" s="32">
        <v>29874.1</v>
      </c>
      <c r="F18" s="33">
        <v>29874.1</v>
      </c>
      <c r="G18" s="33">
        <v>18001</v>
      </c>
      <c r="H18" s="33">
        <v>3956.3</v>
      </c>
      <c r="I18" s="34"/>
      <c r="J18" s="32">
        <v>3144</v>
      </c>
      <c r="K18" s="36">
        <v>899</v>
      </c>
      <c r="L18" s="37"/>
      <c r="M18" s="36">
        <v>623.29999999999995</v>
      </c>
      <c r="N18" s="33">
        <v>2245</v>
      </c>
      <c r="O18" s="40">
        <v>2195</v>
      </c>
      <c r="P18" s="38">
        <v>33018.1</v>
      </c>
    </row>
    <row r="19" spans="1:16" ht="45" x14ac:dyDescent="0.25">
      <c r="A19" s="29">
        <v>4311100</v>
      </c>
      <c r="B19" s="43">
        <v>1100</v>
      </c>
      <c r="C19" s="31">
        <v>960</v>
      </c>
      <c r="D19" s="2" t="s">
        <v>25</v>
      </c>
      <c r="E19" s="32">
        <v>58687.8</v>
      </c>
      <c r="F19" s="33">
        <v>58687.8</v>
      </c>
      <c r="G19" s="33">
        <v>44473.599999999999</v>
      </c>
      <c r="H19" s="33">
        <v>2230</v>
      </c>
      <c r="I19" s="34"/>
      <c r="J19" s="32">
        <v>8540</v>
      </c>
      <c r="K19" s="33">
        <v>5000</v>
      </c>
      <c r="L19" s="33">
        <v>3600</v>
      </c>
      <c r="M19" s="36">
        <v>187</v>
      </c>
      <c r="N19" s="33">
        <v>3540</v>
      </c>
      <c r="O19" s="40">
        <v>3340</v>
      </c>
      <c r="P19" s="38">
        <v>67227.8</v>
      </c>
    </row>
    <row r="20" spans="1:16" ht="30" x14ac:dyDescent="0.25">
      <c r="A20" s="29">
        <v>4311150</v>
      </c>
      <c r="B20" s="43">
        <v>1150</v>
      </c>
      <c r="C20" s="31">
        <v>990</v>
      </c>
      <c r="D20" s="45" t="s">
        <v>26</v>
      </c>
      <c r="E20" s="32">
        <v>7521.4</v>
      </c>
      <c r="F20" s="33">
        <v>7521.4</v>
      </c>
      <c r="G20" s="33">
        <v>5641.6</v>
      </c>
      <c r="H20" s="36">
        <v>323.3</v>
      </c>
      <c r="I20" s="34"/>
      <c r="J20" s="35">
        <v>199</v>
      </c>
      <c r="K20" s="36">
        <v>199</v>
      </c>
      <c r="L20" s="37"/>
      <c r="M20" s="36">
        <v>53.9</v>
      </c>
      <c r="N20" s="37"/>
      <c r="O20" s="34"/>
      <c r="P20" s="38">
        <v>7720.4</v>
      </c>
    </row>
    <row r="21" spans="1:16" x14ac:dyDescent="0.25">
      <c r="A21" s="29">
        <v>4311160</v>
      </c>
      <c r="B21" s="43">
        <v>1160</v>
      </c>
      <c r="C21" s="46"/>
      <c r="D21" s="45" t="s">
        <v>27</v>
      </c>
      <c r="E21" s="32">
        <v>17993.3</v>
      </c>
      <c r="F21" s="33">
        <v>17993.3</v>
      </c>
      <c r="G21" s="33">
        <v>11881</v>
      </c>
      <c r="H21" s="36">
        <v>896.1</v>
      </c>
      <c r="I21" s="34"/>
      <c r="J21" s="35">
        <v>51.6</v>
      </c>
      <c r="K21" s="36">
        <v>51.6</v>
      </c>
      <c r="L21" s="37"/>
      <c r="M21" s="36">
        <v>29.5</v>
      </c>
      <c r="N21" s="37"/>
      <c r="O21" s="34"/>
      <c r="P21" s="38">
        <v>18044.900000000001</v>
      </c>
    </row>
    <row r="22" spans="1:16" s="53" customFormat="1" ht="12.75" x14ac:dyDescent="0.2">
      <c r="A22" s="3">
        <v>4311161</v>
      </c>
      <c r="B22" s="4">
        <v>1161</v>
      </c>
      <c r="C22" s="5">
        <v>990</v>
      </c>
      <c r="D22" s="6" t="s">
        <v>28</v>
      </c>
      <c r="E22" s="7">
        <v>17944.400000000001</v>
      </c>
      <c r="F22" s="8">
        <v>17944.400000000001</v>
      </c>
      <c r="G22" s="8">
        <v>11881</v>
      </c>
      <c r="H22" s="9">
        <v>896.1</v>
      </c>
      <c r="I22" s="10"/>
      <c r="J22" s="11">
        <v>51.6</v>
      </c>
      <c r="K22" s="9">
        <v>51.6</v>
      </c>
      <c r="L22" s="12"/>
      <c r="M22" s="9">
        <v>29.5</v>
      </c>
      <c r="N22" s="12"/>
      <c r="O22" s="10"/>
      <c r="P22" s="13">
        <v>17996</v>
      </c>
    </row>
    <row r="23" spans="1:16" s="53" customFormat="1" ht="12.75" x14ac:dyDescent="0.2">
      <c r="A23" s="3">
        <v>4311162</v>
      </c>
      <c r="B23" s="4">
        <v>1162</v>
      </c>
      <c r="C23" s="5">
        <v>990</v>
      </c>
      <c r="D23" s="6" t="s">
        <v>29</v>
      </c>
      <c r="E23" s="11">
        <v>48.9</v>
      </c>
      <c r="F23" s="9">
        <v>48.9</v>
      </c>
      <c r="G23" s="12"/>
      <c r="H23" s="12"/>
      <c r="I23" s="10"/>
      <c r="J23" s="14"/>
      <c r="K23" s="12"/>
      <c r="L23" s="12"/>
      <c r="M23" s="12"/>
      <c r="N23" s="12"/>
      <c r="O23" s="10"/>
      <c r="P23" s="15">
        <v>48.9</v>
      </c>
    </row>
    <row r="24" spans="1:16" ht="45" x14ac:dyDescent="0.25">
      <c r="A24" s="29">
        <v>4313100</v>
      </c>
      <c r="B24" s="43">
        <v>3100</v>
      </c>
      <c r="C24" s="46"/>
      <c r="D24" s="45" t="s">
        <v>30</v>
      </c>
      <c r="E24" s="32">
        <v>19614.900000000001</v>
      </c>
      <c r="F24" s="33">
        <v>19614.900000000001</v>
      </c>
      <c r="G24" s="33">
        <v>14754.9</v>
      </c>
      <c r="H24" s="36">
        <v>987.1</v>
      </c>
      <c r="I24" s="34"/>
      <c r="J24" s="32">
        <v>1521</v>
      </c>
      <c r="K24" s="37"/>
      <c r="L24" s="37"/>
      <c r="M24" s="37"/>
      <c r="N24" s="33">
        <v>1521</v>
      </c>
      <c r="O24" s="40">
        <v>1521</v>
      </c>
      <c r="P24" s="38">
        <v>21135.9</v>
      </c>
    </row>
    <row r="25" spans="1:16" s="53" customFormat="1" ht="51" x14ac:dyDescent="0.2">
      <c r="A25" s="3">
        <v>4313104</v>
      </c>
      <c r="B25" s="16">
        <v>3104</v>
      </c>
      <c r="C25" s="17">
        <v>1020</v>
      </c>
      <c r="D25" s="6" t="s">
        <v>31</v>
      </c>
      <c r="E25" s="7">
        <v>19614.900000000001</v>
      </c>
      <c r="F25" s="8">
        <v>19614.900000000001</v>
      </c>
      <c r="G25" s="8">
        <v>14754.9</v>
      </c>
      <c r="H25" s="9">
        <v>987.1</v>
      </c>
      <c r="I25" s="10"/>
      <c r="J25" s="7">
        <v>1521</v>
      </c>
      <c r="K25" s="12"/>
      <c r="L25" s="12"/>
      <c r="M25" s="12"/>
      <c r="N25" s="8">
        <v>1521</v>
      </c>
      <c r="O25" s="18">
        <v>1521</v>
      </c>
      <c r="P25" s="13">
        <v>21135.9</v>
      </c>
    </row>
    <row r="26" spans="1:16" ht="30" x14ac:dyDescent="0.25">
      <c r="A26" s="29">
        <v>4313120</v>
      </c>
      <c r="B26" s="43">
        <v>3120</v>
      </c>
      <c r="C26" s="46"/>
      <c r="D26" s="45" t="s">
        <v>32</v>
      </c>
      <c r="E26" s="32">
        <v>3572.6</v>
      </c>
      <c r="F26" s="33">
        <v>3572.6</v>
      </c>
      <c r="G26" s="33">
        <v>2677.7</v>
      </c>
      <c r="H26" s="36">
        <v>205.8</v>
      </c>
      <c r="I26" s="34"/>
      <c r="J26" s="41"/>
      <c r="K26" s="37"/>
      <c r="L26" s="37"/>
      <c r="M26" s="37"/>
      <c r="N26" s="37"/>
      <c r="O26" s="34"/>
      <c r="P26" s="38">
        <v>3572.6</v>
      </c>
    </row>
    <row r="27" spans="1:16" s="53" customFormat="1" ht="25.5" x14ac:dyDescent="0.2">
      <c r="A27" s="3">
        <v>4313121</v>
      </c>
      <c r="B27" s="4">
        <v>3121</v>
      </c>
      <c r="C27" s="17">
        <v>1040</v>
      </c>
      <c r="D27" s="6" t="s">
        <v>33</v>
      </c>
      <c r="E27" s="7">
        <v>3552.6</v>
      </c>
      <c r="F27" s="8">
        <v>3552.6</v>
      </c>
      <c r="G27" s="8">
        <v>2677.7</v>
      </c>
      <c r="H27" s="9">
        <v>205.8</v>
      </c>
      <c r="I27" s="10"/>
      <c r="J27" s="14"/>
      <c r="K27" s="12"/>
      <c r="L27" s="12"/>
      <c r="M27" s="12"/>
      <c r="N27" s="12"/>
      <c r="O27" s="10"/>
      <c r="P27" s="13">
        <v>3552.6</v>
      </c>
    </row>
    <row r="28" spans="1:16" s="53" customFormat="1" ht="12.75" x14ac:dyDescent="0.2">
      <c r="A28" s="3">
        <v>4313123</v>
      </c>
      <c r="B28" s="4">
        <v>3123</v>
      </c>
      <c r="C28" s="17">
        <v>1040</v>
      </c>
      <c r="D28" s="6" t="s">
        <v>34</v>
      </c>
      <c r="E28" s="11">
        <v>20</v>
      </c>
      <c r="F28" s="9">
        <v>20</v>
      </c>
      <c r="G28" s="12"/>
      <c r="H28" s="12"/>
      <c r="I28" s="10"/>
      <c r="J28" s="14"/>
      <c r="K28" s="12"/>
      <c r="L28" s="12"/>
      <c r="M28" s="12"/>
      <c r="N28" s="12"/>
      <c r="O28" s="10"/>
      <c r="P28" s="15">
        <v>20</v>
      </c>
    </row>
    <row r="29" spans="1:16" x14ac:dyDescent="0.25">
      <c r="A29" s="29">
        <v>4313130</v>
      </c>
      <c r="B29" s="43">
        <v>3130</v>
      </c>
      <c r="C29" s="46"/>
      <c r="D29" s="45" t="s">
        <v>35</v>
      </c>
      <c r="E29" s="32">
        <v>10000.799999999999</v>
      </c>
      <c r="F29" s="33">
        <v>10000.799999999999</v>
      </c>
      <c r="G29" s="33">
        <v>6686.1</v>
      </c>
      <c r="H29" s="33">
        <v>1547.5</v>
      </c>
      <c r="I29" s="34"/>
      <c r="J29" s="32">
        <v>2225</v>
      </c>
      <c r="K29" s="33">
        <v>1320</v>
      </c>
      <c r="L29" s="36">
        <v>916.5</v>
      </c>
      <c r="M29" s="36">
        <v>35.9</v>
      </c>
      <c r="N29" s="36">
        <v>905</v>
      </c>
      <c r="O29" s="42">
        <v>905</v>
      </c>
      <c r="P29" s="38">
        <v>12225.8</v>
      </c>
    </row>
    <row r="30" spans="1:16" s="53" customFormat="1" ht="12.75" x14ac:dyDescent="0.2">
      <c r="A30" s="3">
        <v>4313132</v>
      </c>
      <c r="B30" s="4">
        <v>3132</v>
      </c>
      <c r="C30" s="17">
        <v>1040</v>
      </c>
      <c r="D30" s="6" t="s">
        <v>36</v>
      </c>
      <c r="E30" s="7">
        <v>9985.7999999999993</v>
      </c>
      <c r="F30" s="8">
        <v>9985.7999999999993</v>
      </c>
      <c r="G30" s="8">
        <v>6686.1</v>
      </c>
      <c r="H30" s="8">
        <v>1547.5</v>
      </c>
      <c r="I30" s="10"/>
      <c r="J30" s="7">
        <v>2225</v>
      </c>
      <c r="K30" s="8">
        <v>1320</v>
      </c>
      <c r="L30" s="9">
        <v>916.5</v>
      </c>
      <c r="M30" s="9">
        <v>35.9</v>
      </c>
      <c r="N30" s="9">
        <v>905</v>
      </c>
      <c r="O30" s="19">
        <v>905</v>
      </c>
      <c r="P30" s="13">
        <v>12210.8</v>
      </c>
    </row>
    <row r="31" spans="1:16" s="53" customFormat="1" ht="12.75" x14ac:dyDescent="0.2">
      <c r="A31" s="3">
        <v>4313133</v>
      </c>
      <c r="B31" s="4">
        <v>3133</v>
      </c>
      <c r="C31" s="17">
        <v>1040</v>
      </c>
      <c r="D31" s="6" t="s">
        <v>37</v>
      </c>
      <c r="E31" s="11">
        <v>15</v>
      </c>
      <c r="F31" s="9">
        <v>15</v>
      </c>
      <c r="G31" s="12"/>
      <c r="H31" s="12"/>
      <c r="I31" s="10"/>
      <c r="J31" s="14"/>
      <c r="K31" s="12"/>
      <c r="L31" s="12"/>
      <c r="M31" s="12"/>
      <c r="N31" s="12"/>
      <c r="O31" s="10"/>
      <c r="P31" s="15">
        <v>15</v>
      </c>
    </row>
    <row r="32" spans="1:16" x14ac:dyDescent="0.25">
      <c r="A32" s="29">
        <v>4313190</v>
      </c>
      <c r="B32" s="43">
        <v>3190</v>
      </c>
      <c r="C32" s="46"/>
      <c r="D32" s="45" t="s">
        <v>38</v>
      </c>
      <c r="E32" s="35">
        <v>750.2</v>
      </c>
      <c r="F32" s="36">
        <v>750.2</v>
      </c>
      <c r="G32" s="37"/>
      <c r="H32" s="37"/>
      <c r="I32" s="34"/>
      <c r="J32" s="41"/>
      <c r="K32" s="37"/>
      <c r="L32" s="37"/>
      <c r="M32" s="37"/>
      <c r="N32" s="37"/>
      <c r="O32" s="34"/>
      <c r="P32" s="44">
        <v>750.2</v>
      </c>
    </row>
    <row r="33" spans="1:16" s="53" customFormat="1" ht="38.25" x14ac:dyDescent="0.2">
      <c r="A33" s="3">
        <v>4313192</v>
      </c>
      <c r="B33" s="4">
        <v>3192</v>
      </c>
      <c r="C33" s="17">
        <v>1030</v>
      </c>
      <c r="D33" s="6" t="s">
        <v>39</v>
      </c>
      <c r="E33" s="11">
        <v>750.2</v>
      </c>
      <c r="F33" s="9">
        <v>750.2</v>
      </c>
      <c r="G33" s="12"/>
      <c r="H33" s="12"/>
      <c r="I33" s="10"/>
      <c r="J33" s="14"/>
      <c r="K33" s="12"/>
      <c r="L33" s="12"/>
      <c r="M33" s="12"/>
      <c r="N33" s="12"/>
      <c r="O33" s="10"/>
      <c r="P33" s="15">
        <v>750.2</v>
      </c>
    </row>
    <row r="34" spans="1:16" x14ac:dyDescent="0.25">
      <c r="A34" s="29">
        <v>4313210</v>
      </c>
      <c r="B34" s="43">
        <v>3210</v>
      </c>
      <c r="C34" s="47">
        <v>1050</v>
      </c>
      <c r="D34" s="45" t="s">
        <v>40</v>
      </c>
      <c r="E34" s="35">
        <v>25</v>
      </c>
      <c r="F34" s="36">
        <v>25</v>
      </c>
      <c r="G34" s="37"/>
      <c r="H34" s="37"/>
      <c r="I34" s="34"/>
      <c r="J34" s="41"/>
      <c r="K34" s="37"/>
      <c r="L34" s="37"/>
      <c r="M34" s="37"/>
      <c r="N34" s="37"/>
      <c r="O34" s="34"/>
      <c r="P34" s="44">
        <v>25</v>
      </c>
    </row>
    <row r="35" spans="1:16" x14ac:dyDescent="0.25">
      <c r="A35" s="29">
        <v>4313240</v>
      </c>
      <c r="B35" s="43">
        <v>3240</v>
      </c>
      <c r="C35" s="46"/>
      <c r="D35" s="45" t="s">
        <v>41</v>
      </c>
      <c r="E35" s="32">
        <v>7486.3</v>
      </c>
      <c r="F35" s="33">
        <v>7486.3</v>
      </c>
      <c r="G35" s="33">
        <v>2420.1</v>
      </c>
      <c r="H35" s="37"/>
      <c r="I35" s="34"/>
      <c r="J35" s="41"/>
      <c r="K35" s="37"/>
      <c r="L35" s="37"/>
      <c r="M35" s="37"/>
      <c r="N35" s="37"/>
      <c r="O35" s="34"/>
      <c r="P35" s="38">
        <v>7486.3</v>
      </c>
    </row>
    <row r="36" spans="1:16" s="53" customFormat="1" ht="25.5" x14ac:dyDescent="0.2">
      <c r="A36" s="3">
        <v>4313241</v>
      </c>
      <c r="B36" s="4">
        <v>3241</v>
      </c>
      <c r="C36" s="4">
        <v>1090</v>
      </c>
      <c r="D36" s="6" t="s">
        <v>42</v>
      </c>
      <c r="E36" s="7">
        <v>2630.5</v>
      </c>
      <c r="F36" s="8">
        <v>2630.5</v>
      </c>
      <c r="G36" s="8">
        <v>1848.3</v>
      </c>
      <c r="H36" s="12"/>
      <c r="I36" s="10"/>
      <c r="J36" s="14"/>
      <c r="K36" s="12"/>
      <c r="L36" s="12"/>
      <c r="M36" s="12"/>
      <c r="N36" s="12"/>
      <c r="O36" s="10"/>
      <c r="P36" s="13">
        <v>2630.5</v>
      </c>
    </row>
    <row r="37" spans="1:16" s="53" customFormat="1" ht="25.5" x14ac:dyDescent="0.2">
      <c r="A37" s="3">
        <v>4313242</v>
      </c>
      <c r="B37" s="4">
        <v>3242</v>
      </c>
      <c r="C37" s="17">
        <v>1090</v>
      </c>
      <c r="D37" s="6" t="s">
        <v>43</v>
      </c>
      <c r="E37" s="7">
        <v>4855.8</v>
      </c>
      <c r="F37" s="8">
        <v>4855.8</v>
      </c>
      <c r="G37" s="9">
        <v>571.79999999999995</v>
      </c>
      <c r="H37" s="12"/>
      <c r="I37" s="10"/>
      <c r="J37" s="14"/>
      <c r="K37" s="12"/>
      <c r="L37" s="12"/>
      <c r="M37" s="12"/>
      <c r="N37" s="12"/>
      <c r="O37" s="10"/>
      <c r="P37" s="13">
        <v>4855.8</v>
      </c>
    </row>
    <row r="38" spans="1:16" x14ac:dyDescent="0.25">
      <c r="A38" s="29">
        <v>4314010</v>
      </c>
      <c r="B38" s="43">
        <v>4010</v>
      </c>
      <c r="C38" s="31">
        <v>821</v>
      </c>
      <c r="D38" s="2" t="s">
        <v>44</v>
      </c>
      <c r="E38" s="32">
        <v>1456.4</v>
      </c>
      <c r="F38" s="33">
        <v>1456.4</v>
      </c>
      <c r="G38" s="37"/>
      <c r="H38" s="37"/>
      <c r="I38" s="34"/>
      <c r="J38" s="41"/>
      <c r="K38" s="37"/>
      <c r="L38" s="37"/>
      <c r="M38" s="37"/>
      <c r="N38" s="37"/>
      <c r="O38" s="34"/>
      <c r="P38" s="38">
        <v>1456.4</v>
      </c>
    </row>
    <row r="39" spans="1:16" x14ac:dyDescent="0.25">
      <c r="A39" s="29">
        <v>4314030</v>
      </c>
      <c r="B39" s="43">
        <v>4030</v>
      </c>
      <c r="C39" s="31">
        <v>824</v>
      </c>
      <c r="D39" s="2" t="s">
        <v>45</v>
      </c>
      <c r="E39" s="32">
        <v>17415.2</v>
      </c>
      <c r="F39" s="33">
        <v>17415.2</v>
      </c>
      <c r="G39" s="33">
        <v>11809.4</v>
      </c>
      <c r="H39" s="33">
        <v>1860</v>
      </c>
      <c r="I39" s="34"/>
      <c r="J39" s="35">
        <v>984.6</v>
      </c>
      <c r="K39" s="36">
        <v>304.60000000000002</v>
      </c>
      <c r="L39" s="36">
        <v>158</v>
      </c>
      <c r="M39" s="36">
        <v>20</v>
      </c>
      <c r="N39" s="36">
        <v>680</v>
      </c>
      <c r="O39" s="42">
        <v>680</v>
      </c>
      <c r="P39" s="38">
        <v>18399.8</v>
      </c>
    </row>
    <row r="40" spans="1:16" ht="30" x14ac:dyDescent="0.25">
      <c r="A40" s="29">
        <v>4314060</v>
      </c>
      <c r="B40" s="43">
        <v>4060</v>
      </c>
      <c r="C40" s="31">
        <v>828</v>
      </c>
      <c r="D40" s="2" t="s">
        <v>46</v>
      </c>
      <c r="E40" s="32">
        <v>3588.1</v>
      </c>
      <c r="F40" s="33">
        <v>3588.1</v>
      </c>
      <c r="G40" s="33">
        <v>1871</v>
      </c>
      <c r="H40" s="36">
        <v>668.4</v>
      </c>
      <c r="I40" s="34"/>
      <c r="J40" s="35">
        <v>896.7</v>
      </c>
      <c r="K40" s="36">
        <v>866.7</v>
      </c>
      <c r="L40" s="36">
        <v>477</v>
      </c>
      <c r="M40" s="36">
        <v>66.3</v>
      </c>
      <c r="N40" s="36">
        <v>30</v>
      </c>
      <c r="O40" s="34"/>
      <c r="P40" s="38">
        <v>4484.8</v>
      </c>
    </row>
    <row r="41" spans="1:16" x14ac:dyDescent="0.25">
      <c r="A41" s="29">
        <v>4314080</v>
      </c>
      <c r="B41" s="43">
        <v>4080</v>
      </c>
      <c r="C41" s="46"/>
      <c r="D41" s="45" t="s">
        <v>47</v>
      </c>
      <c r="E41" s="32">
        <v>1976.3</v>
      </c>
      <c r="F41" s="33">
        <v>1976.3</v>
      </c>
      <c r="G41" s="33">
        <v>1097.3</v>
      </c>
      <c r="H41" s="36">
        <v>32.4</v>
      </c>
      <c r="I41" s="34"/>
      <c r="J41" s="41"/>
      <c r="K41" s="37"/>
      <c r="L41" s="37"/>
      <c r="M41" s="37"/>
      <c r="N41" s="37"/>
      <c r="O41" s="34"/>
      <c r="P41" s="38">
        <v>1976.3</v>
      </c>
    </row>
    <row r="42" spans="1:16" s="53" customFormat="1" ht="25.5" x14ac:dyDescent="0.2">
      <c r="A42" s="3">
        <v>4314081</v>
      </c>
      <c r="B42" s="4">
        <v>4081</v>
      </c>
      <c r="C42" s="5">
        <v>829</v>
      </c>
      <c r="D42" s="6" t="s">
        <v>48</v>
      </c>
      <c r="E42" s="7">
        <v>1560.3</v>
      </c>
      <c r="F42" s="8">
        <v>1560.3</v>
      </c>
      <c r="G42" s="8">
        <v>1097.3</v>
      </c>
      <c r="H42" s="9">
        <v>32.4</v>
      </c>
      <c r="I42" s="10"/>
      <c r="J42" s="14"/>
      <c r="K42" s="12"/>
      <c r="L42" s="12"/>
      <c r="M42" s="12"/>
      <c r="N42" s="12"/>
      <c r="O42" s="10"/>
      <c r="P42" s="13">
        <v>1560.3</v>
      </c>
    </row>
    <row r="43" spans="1:16" s="53" customFormat="1" ht="12.75" x14ac:dyDescent="0.2">
      <c r="A43" s="3">
        <v>4314082</v>
      </c>
      <c r="B43" s="4">
        <v>4082</v>
      </c>
      <c r="C43" s="20">
        <v>829</v>
      </c>
      <c r="D43" s="6" t="s">
        <v>49</v>
      </c>
      <c r="E43" s="11">
        <v>416</v>
      </c>
      <c r="F43" s="9">
        <v>416</v>
      </c>
      <c r="G43" s="12"/>
      <c r="H43" s="12"/>
      <c r="I43" s="10"/>
      <c r="J43" s="14"/>
      <c r="K43" s="12"/>
      <c r="L43" s="12"/>
      <c r="M43" s="12"/>
      <c r="N43" s="12"/>
      <c r="O43" s="10"/>
      <c r="P43" s="15">
        <v>416</v>
      </c>
    </row>
    <row r="44" spans="1:16" x14ac:dyDescent="0.25">
      <c r="A44" s="29">
        <v>4315030</v>
      </c>
      <c r="B44" s="43">
        <v>5030</v>
      </c>
      <c r="C44" s="46"/>
      <c r="D44" s="45" t="s">
        <v>50</v>
      </c>
      <c r="E44" s="32">
        <v>19777.3</v>
      </c>
      <c r="F44" s="33">
        <v>19777.3</v>
      </c>
      <c r="G44" s="33">
        <v>14190.8</v>
      </c>
      <c r="H44" s="33">
        <v>1106.8</v>
      </c>
      <c r="I44" s="34"/>
      <c r="J44" s="35">
        <v>765.4</v>
      </c>
      <c r="K44" s="36">
        <v>65.400000000000006</v>
      </c>
      <c r="L44" s="37"/>
      <c r="M44" s="36">
        <v>64.099999999999994</v>
      </c>
      <c r="N44" s="36">
        <v>700</v>
      </c>
      <c r="O44" s="42">
        <v>700</v>
      </c>
      <c r="P44" s="38">
        <v>20542.7</v>
      </c>
    </row>
    <row r="45" spans="1:16" s="53" customFormat="1" ht="25.5" x14ac:dyDescent="0.2">
      <c r="A45" s="3">
        <v>4315031</v>
      </c>
      <c r="B45" s="16">
        <v>5031</v>
      </c>
      <c r="C45" s="5">
        <v>810</v>
      </c>
      <c r="D45" s="6" t="s">
        <v>51</v>
      </c>
      <c r="E45" s="7">
        <v>19777.3</v>
      </c>
      <c r="F45" s="8">
        <v>19777.3</v>
      </c>
      <c r="G45" s="8">
        <v>14190.8</v>
      </c>
      <c r="H45" s="8">
        <v>1106.8</v>
      </c>
      <c r="I45" s="10"/>
      <c r="J45" s="11">
        <v>765.4</v>
      </c>
      <c r="K45" s="9">
        <v>65.400000000000006</v>
      </c>
      <c r="L45" s="12"/>
      <c r="M45" s="9">
        <v>64.099999999999994</v>
      </c>
      <c r="N45" s="9">
        <v>700</v>
      </c>
      <c r="O45" s="19">
        <v>700</v>
      </c>
      <c r="P45" s="13">
        <v>20542.7</v>
      </c>
    </row>
    <row r="46" spans="1:16" x14ac:dyDescent="0.25">
      <c r="A46" s="29">
        <v>4315060</v>
      </c>
      <c r="B46" s="43">
        <v>5060</v>
      </c>
      <c r="C46" s="46"/>
      <c r="D46" s="45" t="s">
        <v>52</v>
      </c>
      <c r="E46" s="35">
        <v>80</v>
      </c>
      <c r="F46" s="36">
        <v>80</v>
      </c>
      <c r="G46" s="37"/>
      <c r="H46" s="37"/>
      <c r="I46" s="34"/>
      <c r="J46" s="41"/>
      <c r="K46" s="37"/>
      <c r="L46" s="37"/>
      <c r="M46" s="37"/>
      <c r="N46" s="37"/>
      <c r="O46" s="34"/>
      <c r="P46" s="44">
        <v>80</v>
      </c>
    </row>
    <row r="47" spans="1:16" s="53" customFormat="1" ht="38.25" x14ac:dyDescent="0.2">
      <c r="A47" s="3">
        <v>4315061</v>
      </c>
      <c r="B47" s="16">
        <v>5061</v>
      </c>
      <c r="C47" s="5">
        <v>810</v>
      </c>
      <c r="D47" s="6" t="s">
        <v>53</v>
      </c>
      <c r="E47" s="11">
        <v>80</v>
      </c>
      <c r="F47" s="9">
        <v>80</v>
      </c>
      <c r="G47" s="12"/>
      <c r="H47" s="12"/>
      <c r="I47" s="10"/>
      <c r="J47" s="14"/>
      <c r="K47" s="12"/>
      <c r="L47" s="12"/>
      <c r="M47" s="12"/>
      <c r="N47" s="12"/>
      <c r="O47" s="10"/>
      <c r="P47" s="15">
        <v>80</v>
      </c>
    </row>
    <row r="48" spans="1:16" ht="30" x14ac:dyDescent="0.25">
      <c r="A48" s="29">
        <v>4316010</v>
      </c>
      <c r="B48" s="43">
        <v>6010</v>
      </c>
      <c r="C48" s="46"/>
      <c r="D48" s="45" t="s">
        <v>54</v>
      </c>
      <c r="E48" s="41"/>
      <c r="F48" s="37"/>
      <c r="G48" s="37"/>
      <c r="H48" s="37"/>
      <c r="I48" s="34"/>
      <c r="J48" s="32">
        <v>58764</v>
      </c>
      <c r="K48" s="37"/>
      <c r="L48" s="37"/>
      <c r="M48" s="37"/>
      <c r="N48" s="33">
        <v>58764</v>
      </c>
      <c r="O48" s="40">
        <v>58764</v>
      </c>
      <c r="P48" s="38">
        <v>58764</v>
      </c>
    </row>
    <row r="49" spans="1:16" s="53" customFormat="1" ht="25.5" x14ac:dyDescent="0.2">
      <c r="A49" s="3">
        <v>4316011</v>
      </c>
      <c r="B49" s="4">
        <v>6011</v>
      </c>
      <c r="C49" s="5">
        <v>620</v>
      </c>
      <c r="D49" s="6" t="s">
        <v>55</v>
      </c>
      <c r="E49" s="14"/>
      <c r="F49" s="12"/>
      <c r="G49" s="12"/>
      <c r="H49" s="12"/>
      <c r="I49" s="10"/>
      <c r="J49" s="7">
        <v>57514</v>
      </c>
      <c r="K49" s="12"/>
      <c r="L49" s="12"/>
      <c r="M49" s="12"/>
      <c r="N49" s="8">
        <v>57514</v>
      </c>
      <c r="O49" s="18">
        <v>57514</v>
      </c>
      <c r="P49" s="13">
        <v>57514</v>
      </c>
    </row>
    <row r="50" spans="1:16" s="53" customFormat="1" ht="25.5" x14ac:dyDescent="0.2">
      <c r="A50" s="3">
        <v>4316015</v>
      </c>
      <c r="B50" s="4">
        <v>6015</v>
      </c>
      <c r="C50" s="20">
        <v>620</v>
      </c>
      <c r="D50" s="6" t="s">
        <v>56</v>
      </c>
      <c r="E50" s="14"/>
      <c r="F50" s="12"/>
      <c r="G50" s="12"/>
      <c r="H50" s="12"/>
      <c r="I50" s="10"/>
      <c r="J50" s="7">
        <v>1250</v>
      </c>
      <c r="K50" s="12"/>
      <c r="L50" s="12"/>
      <c r="M50" s="12"/>
      <c r="N50" s="8">
        <v>1250</v>
      </c>
      <c r="O50" s="18">
        <v>1250</v>
      </c>
      <c r="P50" s="13">
        <v>1250</v>
      </c>
    </row>
    <row r="51" spans="1:16" ht="45" x14ac:dyDescent="0.25">
      <c r="A51" s="29">
        <v>4316020</v>
      </c>
      <c r="B51" s="43">
        <v>6020</v>
      </c>
      <c r="C51" s="30">
        <v>620</v>
      </c>
      <c r="D51" s="45" t="s">
        <v>57</v>
      </c>
      <c r="E51" s="41"/>
      <c r="F51" s="37"/>
      <c r="G51" s="37"/>
      <c r="H51" s="37"/>
      <c r="I51" s="34"/>
      <c r="J51" s="35">
        <v>300</v>
      </c>
      <c r="K51" s="37"/>
      <c r="L51" s="37"/>
      <c r="M51" s="37"/>
      <c r="N51" s="36">
        <v>300</v>
      </c>
      <c r="O51" s="42">
        <v>300</v>
      </c>
      <c r="P51" s="44">
        <v>300</v>
      </c>
    </row>
    <row r="52" spans="1:16" x14ac:dyDescent="0.25">
      <c r="A52" s="29">
        <v>4316030</v>
      </c>
      <c r="B52" s="43">
        <v>6030</v>
      </c>
      <c r="C52" s="31">
        <v>620</v>
      </c>
      <c r="D52" s="2" t="s">
        <v>58</v>
      </c>
      <c r="E52" s="32">
        <v>45715.9</v>
      </c>
      <c r="F52" s="37"/>
      <c r="G52" s="37"/>
      <c r="H52" s="37"/>
      <c r="I52" s="40">
        <v>45715.9</v>
      </c>
      <c r="J52" s="35">
        <v>789.95</v>
      </c>
      <c r="K52" s="37"/>
      <c r="L52" s="37"/>
      <c r="M52" s="37"/>
      <c r="N52" s="36">
        <v>789.95</v>
      </c>
      <c r="O52" s="42">
        <v>789.95</v>
      </c>
      <c r="P52" s="38">
        <v>46505.85</v>
      </c>
    </row>
    <row r="53" spans="1:16" ht="30" x14ac:dyDescent="0.25">
      <c r="A53" s="29">
        <v>4317310</v>
      </c>
      <c r="B53" s="43">
        <v>7310</v>
      </c>
      <c r="C53" s="30">
        <v>443</v>
      </c>
      <c r="D53" s="45" t="s">
        <v>59</v>
      </c>
      <c r="E53" s="41"/>
      <c r="F53" s="37"/>
      <c r="G53" s="37"/>
      <c r="H53" s="37"/>
      <c r="I53" s="34"/>
      <c r="J53" s="32">
        <v>5920.3</v>
      </c>
      <c r="K53" s="37"/>
      <c r="L53" s="37"/>
      <c r="M53" s="37"/>
      <c r="N53" s="33">
        <v>5920.3</v>
      </c>
      <c r="O53" s="40">
        <v>5920.3</v>
      </c>
      <c r="P53" s="38">
        <v>5920.3</v>
      </c>
    </row>
    <row r="54" spans="1:16" ht="30" x14ac:dyDescent="0.25">
      <c r="A54" s="29">
        <v>4317320</v>
      </c>
      <c r="B54" s="43">
        <v>7320</v>
      </c>
      <c r="C54" s="46"/>
      <c r="D54" s="45" t="s">
        <v>60</v>
      </c>
      <c r="E54" s="41"/>
      <c r="F54" s="37"/>
      <c r="G54" s="37"/>
      <c r="H54" s="37"/>
      <c r="I54" s="34"/>
      <c r="J54" s="32">
        <v>3500</v>
      </c>
      <c r="K54" s="37"/>
      <c r="L54" s="37"/>
      <c r="M54" s="37"/>
      <c r="N54" s="32">
        <v>3500</v>
      </c>
      <c r="O54" s="32">
        <v>3500</v>
      </c>
      <c r="P54" s="32">
        <v>3500</v>
      </c>
    </row>
    <row r="55" spans="1:16" s="53" customFormat="1" ht="12.75" x14ac:dyDescent="0.2">
      <c r="A55" s="3">
        <v>4317321</v>
      </c>
      <c r="B55" s="4">
        <v>7321</v>
      </c>
      <c r="C55" s="20">
        <v>443</v>
      </c>
      <c r="D55" s="6" t="s">
        <v>61</v>
      </c>
      <c r="E55" s="14"/>
      <c r="F55" s="12"/>
      <c r="G55" s="12"/>
      <c r="H55" s="12"/>
      <c r="I55" s="10"/>
      <c r="J55" s="7">
        <v>2400</v>
      </c>
      <c r="K55" s="12"/>
      <c r="L55" s="12"/>
      <c r="M55" s="12"/>
      <c r="N55" s="7">
        <v>2400</v>
      </c>
      <c r="O55" s="7">
        <v>2400</v>
      </c>
      <c r="P55" s="7">
        <v>2400</v>
      </c>
    </row>
    <row r="56" spans="1:16" s="53" customFormat="1" ht="12.75" x14ac:dyDescent="0.2">
      <c r="A56" s="3">
        <v>4317324</v>
      </c>
      <c r="B56" s="4">
        <v>7324</v>
      </c>
      <c r="C56" s="20">
        <v>443</v>
      </c>
      <c r="D56" s="6" t="s">
        <v>62</v>
      </c>
      <c r="E56" s="14"/>
      <c r="F56" s="12"/>
      <c r="G56" s="12"/>
      <c r="H56" s="12"/>
      <c r="I56" s="10"/>
      <c r="J56" s="7">
        <v>1000</v>
      </c>
      <c r="K56" s="12"/>
      <c r="L56" s="12"/>
      <c r="M56" s="12"/>
      <c r="N56" s="8">
        <v>1000</v>
      </c>
      <c r="O56" s="18">
        <v>1000</v>
      </c>
      <c r="P56" s="13">
        <v>1000</v>
      </c>
    </row>
    <row r="57" spans="1:16" s="53" customFormat="1" ht="25.5" x14ac:dyDescent="0.2">
      <c r="A57" s="3">
        <v>4317325</v>
      </c>
      <c r="B57" s="4">
        <v>7325</v>
      </c>
      <c r="C57" s="20">
        <v>443</v>
      </c>
      <c r="D57" s="6" t="s">
        <v>74</v>
      </c>
      <c r="E57" s="14"/>
      <c r="F57" s="12"/>
      <c r="G57" s="12"/>
      <c r="H57" s="12"/>
      <c r="I57" s="10"/>
      <c r="J57" s="7">
        <v>100</v>
      </c>
      <c r="K57" s="12"/>
      <c r="L57" s="12"/>
      <c r="M57" s="12"/>
      <c r="N57" s="7">
        <v>100</v>
      </c>
      <c r="O57" s="7">
        <v>100</v>
      </c>
      <c r="P57" s="7">
        <v>100</v>
      </c>
    </row>
    <row r="58" spans="1:16" x14ac:dyDescent="0.25">
      <c r="A58" s="29">
        <v>4317690</v>
      </c>
      <c r="B58" s="43">
        <v>7690</v>
      </c>
      <c r="C58" s="46"/>
      <c r="D58" s="45" t="s">
        <v>63</v>
      </c>
      <c r="E58" s="41"/>
      <c r="F58" s="37"/>
      <c r="G58" s="37"/>
      <c r="H58" s="37"/>
      <c r="I58" s="34"/>
      <c r="J58" s="32">
        <v>3982.5</v>
      </c>
      <c r="K58" s="37"/>
      <c r="L58" s="37"/>
      <c r="M58" s="37"/>
      <c r="N58" s="33">
        <v>3982.5</v>
      </c>
      <c r="O58" s="34"/>
      <c r="P58" s="38">
        <v>3982.5</v>
      </c>
    </row>
    <row r="59" spans="1:16" s="53" customFormat="1" ht="90" thickBot="1" x14ac:dyDescent="0.25">
      <c r="A59" s="3">
        <v>4317691</v>
      </c>
      <c r="B59" s="4">
        <v>7691</v>
      </c>
      <c r="C59" s="20">
        <v>490</v>
      </c>
      <c r="D59" s="6" t="s">
        <v>64</v>
      </c>
      <c r="E59" s="14"/>
      <c r="F59" s="12"/>
      <c r="G59" s="12"/>
      <c r="H59" s="12"/>
      <c r="I59" s="10"/>
      <c r="J59" s="7">
        <v>3982.5</v>
      </c>
      <c r="K59" s="12"/>
      <c r="L59" s="12"/>
      <c r="M59" s="12"/>
      <c r="N59" s="8">
        <v>3982.5</v>
      </c>
      <c r="O59" s="10"/>
      <c r="P59" s="13">
        <v>3982.5</v>
      </c>
    </row>
    <row r="60" spans="1:16" ht="15.75" thickBot="1" x14ac:dyDescent="0.3">
      <c r="A60" s="87" t="s">
        <v>10</v>
      </c>
      <c r="B60" s="88"/>
      <c r="C60" s="88"/>
      <c r="D60" s="89"/>
      <c r="E60" s="48">
        <v>1594192</v>
      </c>
      <c r="F60" s="49">
        <v>1548476.1</v>
      </c>
      <c r="G60" s="49">
        <v>965980.6</v>
      </c>
      <c r="H60" s="49">
        <v>186466.2</v>
      </c>
      <c r="I60" s="50">
        <v>45715.9</v>
      </c>
      <c r="J60" s="48">
        <v>209972.49</v>
      </c>
      <c r="K60" s="49">
        <v>59660.6</v>
      </c>
      <c r="L60" s="49">
        <v>5151.5</v>
      </c>
      <c r="M60" s="49">
        <v>5999.2</v>
      </c>
      <c r="N60" s="49">
        <v>150311.89000000001</v>
      </c>
      <c r="O60" s="50">
        <v>146049.39000000001</v>
      </c>
      <c r="P60" s="51">
        <v>1804164.49</v>
      </c>
    </row>
    <row r="63" spans="1:16" x14ac:dyDescent="0.25">
      <c r="B63" s="52" t="s">
        <v>65</v>
      </c>
    </row>
    <row r="64" spans="1:16" x14ac:dyDescent="0.25">
      <c r="B64" s="52" t="s">
        <v>66</v>
      </c>
    </row>
    <row r="65" spans="2:16" ht="15" customHeight="1" x14ac:dyDescent="0.25">
      <c r="B65" s="90" t="s">
        <v>67</v>
      </c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</row>
    <row r="66" spans="2:16" ht="15" customHeight="1" x14ac:dyDescent="0.25">
      <c r="B66" s="90" t="s">
        <v>68</v>
      </c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</row>
    <row r="69" spans="2:16" ht="15" customHeight="1" x14ac:dyDescent="0.25">
      <c r="B69" s="85" t="s">
        <v>69</v>
      </c>
      <c r="C69" s="85"/>
      <c r="D69" s="85"/>
      <c r="E69" s="85"/>
      <c r="F69" s="85"/>
      <c r="G69" s="85"/>
      <c r="H69" s="85"/>
      <c r="J69" s="86" t="s">
        <v>70</v>
      </c>
      <c r="K69" s="86"/>
      <c r="L69" s="86"/>
      <c r="M69" s="86"/>
      <c r="N69" s="86"/>
    </row>
  </sheetData>
  <mergeCells count="23">
    <mergeCell ref="B69:H69"/>
    <mergeCell ref="J69:N69"/>
    <mergeCell ref="L7:M7"/>
    <mergeCell ref="N7:N8"/>
    <mergeCell ref="A60:D60"/>
    <mergeCell ref="B65:P65"/>
    <mergeCell ref="B66:P66"/>
    <mergeCell ref="A6:A8"/>
    <mergeCell ref="B6:B8"/>
    <mergeCell ref="C6:C8"/>
    <mergeCell ref="M1:P1"/>
    <mergeCell ref="M2:P2"/>
    <mergeCell ref="B4:P4"/>
    <mergeCell ref="D6:D8"/>
    <mergeCell ref="E6:I6"/>
    <mergeCell ref="E7:E8"/>
    <mergeCell ref="I7:I8"/>
    <mergeCell ref="J7:J8"/>
    <mergeCell ref="J6:O6"/>
    <mergeCell ref="P6:P8"/>
    <mergeCell ref="F7:F8"/>
    <mergeCell ref="G7:H7"/>
    <mergeCell ref="K7:K8"/>
  </mergeCells>
  <pageMargins left="0.11811023622047245" right="0.11811023622047245" top="0.15748031496062992" bottom="0.15748031496062992" header="0.31496062992125984" footer="0.31496062992125984"/>
  <pageSetup paperSize="9" scale="6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view="pageBreakPreview" zoomScaleNormal="100" zoomScaleSheetLayoutView="100" workbookViewId="0">
      <selection activeCell="I40" sqref="I40"/>
    </sheetView>
  </sheetViews>
  <sheetFormatPr defaultRowHeight="15" x14ac:dyDescent="0.25"/>
  <cols>
    <col min="1" max="1" width="11.140625" style="1" customWidth="1"/>
    <col min="2" max="2" width="53.5703125" style="1" customWidth="1"/>
    <col min="3" max="4" width="14.5703125" style="1" customWidth="1"/>
    <col min="5" max="5" width="14" style="1" customWidth="1"/>
    <col min="6" max="6" width="13.7109375" style="1" customWidth="1"/>
    <col min="7" max="7" width="14.85546875" style="1" customWidth="1"/>
    <col min="8" max="8" width="15.7109375" style="1" customWidth="1"/>
    <col min="9" max="9" width="14.28515625" style="1" customWidth="1"/>
    <col min="10" max="10" width="12.5703125" style="1" customWidth="1"/>
  </cols>
  <sheetData>
    <row r="1" spans="1:10" ht="15.75" thickBot="1" x14ac:dyDescent="0.3"/>
    <row r="2" spans="1:10" s="54" customFormat="1" ht="18" customHeight="1" x14ac:dyDescent="0.2">
      <c r="A2" s="91" t="s">
        <v>82</v>
      </c>
      <c r="B2" s="72" t="s">
        <v>6</v>
      </c>
      <c r="C2" s="79" t="s">
        <v>7</v>
      </c>
      <c r="D2" s="79"/>
      <c r="E2" s="79"/>
      <c r="F2" s="79"/>
      <c r="G2" s="79" t="s">
        <v>8</v>
      </c>
      <c r="H2" s="79"/>
      <c r="I2" s="79"/>
      <c r="J2" s="79"/>
    </row>
    <row r="3" spans="1:10" s="54" customFormat="1" ht="18" customHeight="1" x14ac:dyDescent="0.2">
      <c r="A3" s="92"/>
      <c r="B3" s="96"/>
      <c r="C3" s="98" t="s">
        <v>76</v>
      </c>
      <c r="D3" s="98" t="s">
        <v>77</v>
      </c>
      <c r="E3" s="98" t="s">
        <v>78</v>
      </c>
      <c r="F3" s="98" t="s">
        <v>79</v>
      </c>
      <c r="G3" s="98" t="s">
        <v>76</v>
      </c>
      <c r="H3" s="98" t="s">
        <v>77</v>
      </c>
      <c r="I3" s="98" t="s">
        <v>78</v>
      </c>
      <c r="J3" s="98" t="s">
        <v>79</v>
      </c>
    </row>
    <row r="4" spans="1:10" s="54" customFormat="1" ht="45" customHeight="1" thickBot="1" x14ac:dyDescent="0.25">
      <c r="A4" s="93"/>
      <c r="B4" s="97"/>
      <c r="C4" s="98"/>
      <c r="D4" s="98"/>
      <c r="E4" s="98"/>
      <c r="F4" s="98"/>
      <c r="G4" s="98"/>
      <c r="H4" s="98"/>
      <c r="I4" s="98"/>
      <c r="J4" s="98"/>
    </row>
    <row r="5" spans="1:10" ht="28.5" x14ac:dyDescent="0.25">
      <c r="A5" s="22">
        <v>4300000</v>
      </c>
      <c r="B5" s="24" t="s">
        <v>17</v>
      </c>
      <c r="C5" s="59">
        <f>SUM(C6:C45)</f>
        <v>1604391.4999999998</v>
      </c>
      <c r="D5" s="60">
        <f>SUM(D6:D45)</f>
        <v>1227788.9999999995</v>
      </c>
      <c r="E5" s="60">
        <f>SUM(E6:E45)</f>
        <v>1075027.5000000002</v>
      </c>
      <c r="F5" s="58">
        <f>E5/D5</f>
        <v>0.87558000601080532</v>
      </c>
      <c r="G5" s="63">
        <f>SUM(G6:G45)</f>
        <v>194516</v>
      </c>
      <c r="H5" s="64">
        <f>SUM(H6:H45)</f>
        <v>176826.6</v>
      </c>
      <c r="I5" s="60">
        <f>SUM(I6:I45)</f>
        <v>115221.00000000001</v>
      </c>
      <c r="J5" s="58">
        <f>I5/H5</f>
        <v>0.65160445317616245</v>
      </c>
    </row>
    <row r="6" spans="1:10" ht="37.5" customHeight="1" x14ac:dyDescent="0.25">
      <c r="A6" s="29">
        <v>4310160</v>
      </c>
      <c r="B6" s="2" t="s">
        <v>18</v>
      </c>
      <c r="C6" s="61">
        <v>83188.100000000006</v>
      </c>
      <c r="D6" s="62">
        <v>62660</v>
      </c>
      <c r="E6" s="62">
        <v>59649.3</v>
      </c>
      <c r="F6" s="58">
        <f t="shared" ref="F6:F45" si="0">E6/D6</f>
        <v>0.95195180338333873</v>
      </c>
      <c r="G6" s="65">
        <v>2000</v>
      </c>
      <c r="H6" s="66">
        <v>2000</v>
      </c>
      <c r="I6" s="62"/>
      <c r="J6" s="58">
        <f t="shared" ref="J6:J45" si="1">I6/H6</f>
        <v>0</v>
      </c>
    </row>
    <row r="7" spans="1:10" ht="32.25" customHeight="1" x14ac:dyDescent="0.25">
      <c r="A7" s="29">
        <v>4311010</v>
      </c>
      <c r="B7" s="2" t="s">
        <v>19</v>
      </c>
      <c r="C7" s="61">
        <v>524183.7</v>
      </c>
      <c r="D7" s="62">
        <v>398617</v>
      </c>
      <c r="E7" s="62">
        <v>307849.90000000002</v>
      </c>
      <c r="F7" s="58">
        <f t="shared" si="0"/>
        <v>0.77229495982359009</v>
      </c>
      <c r="G7" s="65">
        <v>33193.300000000003</v>
      </c>
      <c r="H7" s="66">
        <v>33193.300000000003</v>
      </c>
      <c r="I7" s="62">
        <v>15747.8</v>
      </c>
      <c r="J7" s="58">
        <f t="shared" si="1"/>
        <v>0.47442706811314322</v>
      </c>
    </row>
    <row r="8" spans="1:10" ht="66.75" customHeight="1" x14ac:dyDescent="0.25">
      <c r="A8" s="29">
        <v>4311020</v>
      </c>
      <c r="B8" s="2" t="s">
        <v>20</v>
      </c>
      <c r="C8" s="61">
        <v>689398.4</v>
      </c>
      <c r="D8" s="62">
        <v>529620</v>
      </c>
      <c r="E8" s="62">
        <v>503126.4</v>
      </c>
      <c r="F8" s="58">
        <f t="shared" si="0"/>
        <v>0.9499762093576527</v>
      </c>
      <c r="G8" s="65">
        <v>48335.9</v>
      </c>
      <c r="H8" s="66">
        <v>48335.9</v>
      </c>
      <c r="I8" s="62">
        <v>36053</v>
      </c>
      <c r="J8" s="58">
        <f t="shared" si="1"/>
        <v>0.7458845288905348</v>
      </c>
    </row>
    <row r="9" spans="1:10" ht="30" x14ac:dyDescent="0.25">
      <c r="A9" s="29">
        <v>4311030</v>
      </c>
      <c r="B9" s="2" t="s">
        <v>21</v>
      </c>
      <c r="C9" s="61">
        <v>3720</v>
      </c>
      <c r="D9" s="62">
        <v>2941.5</v>
      </c>
      <c r="E9" s="62">
        <v>1819.9</v>
      </c>
      <c r="F9" s="58">
        <f t="shared" si="0"/>
        <v>0.61869794322624516</v>
      </c>
      <c r="G9" s="65"/>
      <c r="H9" s="66"/>
      <c r="I9" s="62"/>
      <c r="J9" s="58" t="e">
        <f t="shared" si="1"/>
        <v>#DIV/0!</v>
      </c>
    </row>
    <row r="10" spans="1:10" ht="48.75" customHeight="1" x14ac:dyDescent="0.25">
      <c r="A10" s="29">
        <v>4311040</v>
      </c>
      <c r="B10" s="2" t="s">
        <v>22</v>
      </c>
      <c r="C10" s="61">
        <v>13882.4</v>
      </c>
      <c r="D10" s="62">
        <v>11122.9</v>
      </c>
      <c r="E10" s="62">
        <v>9933.2999999999993</v>
      </c>
      <c r="F10" s="58">
        <f t="shared" si="0"/>
        <v>0.89304947450754746</v>
      </c>
      <c r="G10" s="65">
        <v>192.4</v>
      </c>
      <c r="H10" s="66">
        <v>192.4</v>
      </c>
      <c r="I10" s="62">
        <v>77.599999999999994</v>
      </c>
      <c r="J10" s="58">
        <f t="shared" si="1"/>
        <v>0.40332640332640329</v>
      </c>
    </row>
    <row r="11" spans="1:10" ht="65.25" customHeight="1" x14ac:dyDescent="0.25">
      <c r="A11" s="29">
        <v>4311060</v>
      </c>
      <c r="B11" s="2" t="s">
        <v>23</v>
      </c>
      <c r="C11" s="61">
        <v>21</v>
      </c>
      <c r="D11" s="62">
        <v>21</v>
      </c>
      <c r="E11" s="62">
        <v>18.399999999999999</v>
      </c>
      <c r="F11" s="58">
        <f t="shared" si="0"/>
        <v>0.87619047619047608</v>
      </c>
      <c r="G11" s="65">
        <v>54</v>
      </c>
      <c r="H11" s="66">
        <v>54</v>
      </c>
      <c r="I11" s="62">
        <v>46.9</v>
      </c>
      <c r="J11" s="58">
        <f t="shared" si="1"/>
        <v>0.86851851851851847</v>
      </c>
    </row>
    <row r="12" spans="1:10" ht="94.5" customHeight="1" x14ac:dyDescent="0.25">
      <c r="A12" s="29">
        <v>4311070</v>
      </c>
      <c r="B12" s="2" t="s">
        <v>75</v>
      </c>
      <c r="C12" s="61">
        <v>46059.9</v>
      </c>
      <c r="D12" s="62">
        <v>34841.1</v>
      </c>
      <c r="E12" s="62">
        <v>29317.9</v>
      </c>
      <c r="F12" s="58">
        <f t="shared" si="0"/>
        <v>0.84147458030888811</v>
      </c>
      <c r="G12" s="65">
        <v>1467.2</v>
      </c>
      <c r="H12" s="66">
        <v>1467.2</v>
      </c>
      <c r="I12" s="62">
        <v>629.6</v>
      </c>
      <c r="J12" s="58">
        <f t="shared" si="1"/>
        <v>0.42911668484187571</v>
      </c>
    </row>
    <row r="13" spans="1:10" ht="35.25" customHeight="1" x14ac:dyDescent="0.25">
      <c r="A13" s="29">
        <v>4311090</v>
      </c>
      <c r="B13" s="2" t="s">
        <v>24</v>
      </c>
      <c r="C13" s="61">
        <v>29874.1</v>
      </c>
      <c r="D13" s="62">
        <v>23376.7</v>
      </c>
      <c r="E13" s="62">
        <v>17691.8</v>
      </c>
      <c r="F13" s="58">
        <f t="shared" si="0"/>
        <v>0.75681340822271748</v>
      </c>
      <c r="G13" s="65">
        <v>2195</v>
      </c>
      <c r="H13" s="66">
        <v>2195</v>
      </c>
      <c r="I13" s="62">
        <v>657.8</v>
      </c>
      <c r="J13" s="58">
        <f t="shared" si="1"/>
        <v>0.29968109339407745</v>
      </c>
    </row>
    <row r="14" spans="1:10" ht="49.5" customHeight="1" x14ac:dyDescent="0.25">
      <c r="A14" s="29">
        <v>4311100</v>
      </c>
      <c r="B14" s="2" t="s">
        <v>25</v>
      </c>
      <c r="C14" s="61">
        <v>58687.8</v>
      </c>
      <c r="D14" s="62">
        <v>45431.1</v>
      </c>
      <c r="E14" s="62">
        <v>41271.800000000003</v>
      </c>
      <c r="F14" s="58">
        <f t="shared" si="0"/>
        <v>0.90844817756999074</v>
      </c>
      <c r="G14" s="65">
        <v>3340</v>
      </c>
      <c r="H14" s="66">
        <v>3340</v>
      </c>
      <c r="I14" s="62"/>
      <c r="J14" s="58">
        <f t="shared" si="1"/>
        <v>0</v>
      </c>
    </row>
    <row r="15" spans="1:10" ht="19.5" customHeight="1" x14ac:dyDescent="0.25">
      <c r="A15" s="29">
        <v>4311150</v>
      </c>
      <c r="B15" s="45" t="s">
        <v>26</v>
      </c>
      <c r="C15" s="61">
        <v>7521.4</v>
      </c>
      <c r="D15" s="62">
        <v>5800.3</v>
      </c>
      <c r="E15" s="62">
        <v>4404.3</v>
      </c>
      <c r="F15" s="58">
        <f t="shared" si="0"/>
        <v>0.75932279364860444</v>
      </c>
      <c r="G15" s="65"/>
      <c r="H15" s="66"/>
      <c r="I15" s="62"/>
      <c r="J15" s="58" t="e">
        <f t="shared" si="1"/>
        <v>#DIV/0!</v>
      </c>
    </row>
    <row r="16" spans="1:10" s="53" customFormat="1" ht="21" customHeight="1" x14ac:dyDescent="0.2">
      <c r="A16" s="29">
        <v>4311161</v>
      </c>
      <c r="B16" s="45" t="s">
        <v>28</v>
      </c>
      <c r="C16" s="61">
        <v>17944.400000000001</v>
      </c>
      <c r="D16" s="62">
        <v>13969</v>
      </c>
      <c r="E16" s="62">
        <v>9496.1</v>
      </c>
      <c r="F16" s="58">
        <f t="shared" si="0"/>
        <v>0.67979812441835497</v>
      </c>
      <c r="G16" s="65"/>
      <c r="H16" s="66"/>
      <c r="I16" s="62"/>
      <c r="J16" s="58" t="e">
        <f t="shared" si="1"/>
        <v>#DIV/0!</v>
      </c>
    </row>
    <row r="17" spans="1:10" s="53" customFormat="1" ht="21.75" customHeight="1" x14ac:dyDescent="0.2">
      <c r="A17" s="29">
        <v>4311162</v>
      </c>
      <c r="B17" s="45" t="s">
        <v>29</v>
      </c>
      <c r="C17" s="61">
        <v>48.9</v>
      </c>
      <c r="D17" s="62">
        <v>36.200000000000003</v>
      </c>
      <c r="E17" s="62">
        <v>36.200000000000003</v>
      </c>
      <c r="F17" s="58">
        <f t="shared" si="0"/>
        <v>1</v>
      </c>
      <c r="G17" s="65"/>
      <c r="H17" s="66"/>
      <c r="I17" s="62"/>
      <c r="J17" s="58" t="e">
        <f t="shared" si="1"/>
        <v>#DIV/0!</v>
      </c>
    </row>
    <row r="18" spans="1:10" s="53" customFormat="1" ht="64.5" customHeight="1" x14ac:dyDescent="0.2">
      <c r="A18" s="29">
        <v>4313104</v>
      </c>
      <c r="B18" s="45" t="s">
        <v>31</v>
      </c>
      <c r="C18" s="61">
        <v>19614.900000000001</v>
      </c>
      <c r="D18" s="62">
        <v>14782.7</v>
      </c>
      <c r="E18" s="62">
        <v>13391.7</v>
      </c>
      <c r="F18" s="58">
        <f t="shared" si="0"/>
        <v>0.90590352236059724</v>
      </c>
      <c r="G18" s="65">
        <v>1521</v>
      </c>
      <c r="H18" s="66">
        <v>1521</v>
      </c>
      <c r="I18" s="62">
        <v>136.69999999999999</v>
      </c>
      <c r="J18" s="58">
        <f t="shared" si="1"/>
        <v>8.9875082182774485E-2</v>
      </c>
    </row>
    <row r="19" spans="1:10" s="53" customFormat="1" ht="33" customHeight="1" x14ac:dyDescent="0.2">
      <c r="A19" s="29">
        <v>4313121</v>
      </c>
      <c r="B19" s="45" t="s">
        <v>33</v>
      </c>
      <c r="C19" s="61">
        <v>3552.6</v>
      </c>
      <c r="D19" s="62">
        <v>2675.2</v>
      </c>
      <c r="E19" s="62">
        <v>2448.6</v>
      </c>
      <c r="F19" s="58">
        <f t="shared" si="0"/>
        <v>0.91529605263157898</v>
      </c>
      <c r="G19" s="65"/>
      <c r="H19" s="66"/>
      <c r="I19" s="62"/>
      <c r="J19" s="58" t="e">
        <f t="shared" si="1"/>
        <v>#DIV/0!</v>
      </c>
    </row>
    <row r="20" spans="1:10" s="53" customFormat="1" ht="22.5" customHeight="1" x14ac:dyDescent="0.2">
      <c r="A20" s="29">
        <v>4313123</v>
      </c>
      <c r="B20" s="45" t="s">
        <v>34</v>
      </c>
      <c r="C20" s="61">
        <v>20</v>
      </c>
      <c r="D20" s="62">
        <v>20</v>
      </c>
      <c r="E20" s="62">
        <v>20</v>
      </c>
      <c r="F20" s="58">
        <f t="shared" si="0"/>
        <v>1</v>
      </c>
      <c r="G20" s="65"/>
      <c r="H20" s="66"/>
      <c r="I20" s="62"/>
      <c r="J20" s="58" t="e">
        <f t="shared" si="1"/>
        <v>#DIV/0!</v>
      </c>
    </row>
    <row r="21" spans="1:10" s="53" customFormat="1" ht="23.25" customHeight="1" x14ac:dyDescent="0.2">
      <c r="A21" s="29">
        <v>4313132</v>
      </c>
      <c r="B21" s="45" t="s">
        <v>36</v>
      </c>
      <c r="C21" s="61">
        <v>9985.7999999999993</v>
      </c>
      <c r="D21" s="62">
        <v>7575.4</v>
      </c>
      <c r="E21" s="62">
        <v>7033.7</v>
      </c>
      <c r="F21" s="58">
        <f t="shared" si="0"/>
        <v>0.92849222483301219</v>
      </c>
      <c r="G21" s="65">
        <v>905</v>
      </c>
      <c r="H21" s="66">
        <v>905</v>
      </c>
      <c r="I21" s="62">
        <v>278.10000000000002</v>
      </c>
      <c r="J21" s="58">
        <f t="shared" si="1"/>
        <v>0.30729281767955802</v>
      </c>
    </row>
    <row r="22" spans="1:10" s="53" customFormat="1" ht="147.75" customHeight="1" x14ac:dyDescent="0.2">
      <c r="A22" s="29">
        <v>4313221</v>
      </c>
      <c r="B22" s="67" t="s">
        <v>85</v>
      </c>
      <c r="C22" s="61"/>
      <c r="D22" s="62"/>
      <c r="E22" s="62"/>
      <c r="F22" s="58" t="e">
        <f t="shared" si="0"/>
        <v>#DIV/0!</v>
      </c>
      <c r="G22" s="65">
        <v>6144</v>
      </c>
      <c r="H22" s="66">
        <v>2799.3</v>
      </c>
      <c r="I22" s="62">
        <v>2799.3</v>
      </c>
      <c r="J22" s="58">
        <f t="shared" si="1"/>
        <v>1</v>
      </c>
    </row>
    <row r="23" spans="1:10" s="53" customFormat="1" ht="26.25" customHeight="1" x14ac:dyDescent="0.2">
      <c r="A23" s="29">
        <v>4313133</v>
      </c>
      <c r="B23" s="45" t="s">
        <v>37</v>
      </c>
      <c r="C23" s="61">
        <v>15</v>
      </c>
      <c r="D23" s="62">
        <v>9</v>
      </c>
      <c r="E23" s="62">
        <v>5.7</v>
      </c>
      <c r="F23" s="58">
        <f t="shared" si="0"/>
        <v>0.6333333333333333</v>
      </c>
      <c r="G23" s="65"/>
      <c r="H23" s="66"/>
      <c r="I23" s="62"/>
      <c r="J23" s="58" t="e">
        <f t="shared" si="1"/>
        <v>#DIV/0!</v>
      </c>
    </row>
    <row r="24" spans="1:10" s="53" customFormat="1" ht="48" customHeight="1" x14ac:dyDescent="0.2">
      <c r="A24" s="29">
        <v>4313192</v>
      </c>
      <c r="B24" s="45" t="s">
        <v>39</v>
      </c>
      <c r="C24" s="61">
        <v>750.2</v>
      </c>
      <c r="D24" s="62">
        <v>570</v>
      </c>
      <c r="E24" s="62">
        <v>136.6</v>
      </c>
      <c r="F24" s="58">
        <f t="shared" si="0"/>
        <v>0.23964912280701753</v>
      </c>
      <c r="G24" s="65"/>
      <c r="H24" s="66"/>
      <c r="I24" s="62"/>
      <c r="J24" s="58" t="e">
        <f t="shared" si="1"/>
        <v>#DIV/0!</v>
      </c>
    </row>
    <row r="25" spans="1:10" ht="21" customHeight="1" x14ac:dyDescent="0.25">
      <c r="A25" s="29">
        <v>4313210</v>
      </c>
      <c r="B25" s="45" t="s">
        <v>40</v>
      </c>
      <c r="C25" s="61">
        <v>25</v>
      </c>
      <c r="D25" s="62">
        <v>25</v>
      </c>
      <c r="E25" s="62">
        <v>24.3</v>
      </c>
      <c r="F25" s="58">
        <f t="shared" si="0"/>
        <v>0.97199999999999998</v>
      </c>
      <c r="G25" s="65"/>
      <c r="H25" s="66"/>
      <c r="I25" s="62"/>
      <c r="J25" s="58" t="e">
        <f t="shared" si="1"/>
        <v>#DIV/0!</v>
      </c>
    </row>
    <row r="26" spans="1:10" s="53" customFormat="1" ht="40.5" customHeight="1" x14ac:dyDescent="0.2">
      <c r="A26" s="29">
        <v>4313241</v>
      </c>
      <c r="B26" s="45" t="s">
        <v>42</v>
      </c>
      <c r="C26" s="61">
        <v>2680.5</v>
      </c>
      <c r="D26" s="62">
        <v>2010.9</v>
      </c>
      <c r="E26" s="62">
        <v>1796.2</v>
      </c>
      <c r="F26" s="58">
        <f t="shared" si="0"/>
        <v>0.89323188622010041</v>
      </c>
      <c r="G26" s="65"/>
      <c r="H26" s="66"/>
      <c r="I26" s="62"/>
      <c r="J26" s="58" t="e">
        <f t="shared" si="1"/>
        <v>#DIV/0!</v>
      </c>
    </row>
    <row r="27" spans="1:10" s="53" customFormat="1" ht="32.25" customHeight="1" x14ac:dyDescent="0.2">
      <c r="A27" s="29">
        <v>4313242</v>
      </c>
      <c r="B27" s="45" t="s">
        <v>43</v>
      </c>
      <c r="C27" s="61">
        <v>4855.8</v>
      </c>
      <c r="D27" s="62">
        <v>3711.4</v>
      </c>
      <c r="E27" s="62">
        <v>3140.3</v>
      </c>
      <c r="F27" s="58">
        <f t="shared" si="0"/>
        <v>0.8461227569111387</v>
      </c>
      <c r="G27" s="65"/>
      <c r="H27" s="66"/>
      <c r="I27" s="62"/>
      <c r="J27" s="58" t="e">
        <f t="shared" si="1"/>
        <v>#DIV/0!</v>
      </c>
    </row>
    <row r="28" spans="1:10" ht="21" customHeight="1" x14ac:dyDescent="0.25">
      <c r="A28" s="29">
        <v>4314010</v>
      </c>
      <c r="B28" s="2" t="s">
        <v>44</v>
      </c>
      <c r="C28" s="61">
        <v>1456.4</v>
      </c>
      <c r="D28" s="62">
        <v>1081.4000000000001</v>
      </c>
      <c r="E28" s="62">
        <v>1081.3</v>
      </c>
      <c r="F28" s="58">
        <f t="shared" si="0"/>
        <v>0.99990752727945242</v>
      </c>
      <c r="G28" s="65"/>
      <c r="H28" s="66"/>
      <c r="I28" s="62"/>
      <c r="J28" s="58" t="e">
        <f t="shared" si="1"/>
        <v>#DIV/0!</v>
      </c>
    </row>
    <row r="29" spans="1:10" ht="22.5" customHeight="1" x14ac:dyDescent="0.25">
      <c r="A29" s="29">
        <v>4314030</v>
      </c>
      <c r="B29" s="2" t="s">
        <v>45</v>
      </c>
      <c r="C29" s="61">
        <v>17415.2</v>
      </c>
      <c r="D29" s="62">
        <v>13127.6</v>
      </c>
      <c r="E29" s="62">
        <v>12587</v>
      </c>
      <c r="F29" s="58">
        <f t="shared" si="0"/>
        <v>0.95881958621530206</v>
      </c>
      <c r="G29" s="65">
        <v>680</v>
      </c>
      <c r="H29" s="66">
        <v>680</v>
      </c>
      <c r="I29" s="62">
        <v>314.7</v>
      </c>
      <c r="J29" s="58">
        <f t="shared" si="1"/>
        <v>0.4627941176470588</v>
      </c>
    </row>
    <row r="30" spans="1:10" ht="36.75" customHeight="1" x14ac:dyDescent="0.25">
      <c r="A30" s="29">
        <v>4314060</v>
      </c>
      <c r="B30" s="2" t="s">
        <v>46</v>
      </c>
      <c r="C30" s="61">
        <v>3588.1</v>
      </c>
      <c r="D30" s="62">
        <v>2805.3</v>
      </c>
      <c r="E30" s="62">
        <v>2198.5</v>
      </c>
      <c r="F30" s="58">
        <f t="shared" si="0"/>
        <v>0.78369514846896937</v>
      </c>
      <c r="G30" s="65"/>
      <c r="H30" s="66"/>
      <c r="I30" s="62"/>
      <c r="J30" s="58" t="e">
        <f t="shared" si="1"/>
        <v>#DIV/0!</v>
      </c>
    </row>
    <row r="31" spans="1:10" s="53" customFormat="1" ht="33" customHeight="1" x14ac:dyDescent="0.2">
      <c r="A31" s="29">
        <v>4314081</v>
      </c>
      <c r="B31" s="45" t="s">
        <v>48</v>
      </c>
      <c r="C31" s="61">
        <v>1560.3</v>
      </c>
      <c r="D31" s="62">
        <v>1208.5999999999999</v>
      </c>
      <c r="E31" s="62">
        <v>1141.0999999999999</v>
      </c>
      <c r="F31" s="58">
        <f t="shared" si="0"/>
        <v>0.9441502564951183</v>
      </c>
      <c r="G31" s="65"/>
      <c r="H31" s="66"/>
      <c r="I31" s="62"/>
      <c r="J31" s="58" t="e">
        <f t="shared" si="1"/>
        <v>#DIV/0!</v>
      </c>
    </row>
    <row r="32" spans="1:10" s="53" customFormat="1" ht="20.25" customHeight="1" x14ac:dyDescent="0.2">
      <c r="A32" s="29">
        <v>4314082</v>
      </c>
      <c r="B32" s="45" t="s">
        <v>49</v>
      </c>
      <c r="C32" s="61">
        <v>416</v>
      </c>
      <c r="D32" s="62">
        <v>246</v>
      </c>
      <c r="E32" s="62">
        <v>240.9</v>
      </c>
      <c r="F32" s="58">
        <f t="shared" si="0"/>
        <v>0.97926829268292681</v>
      </c>
      <c r="G32" s="65"/>
      <c r="H32" s="66"/>
      <c r="I32" s="62"/>
      <c r="J32" s="58" t="e">
        <f t="shared" si="1"/>
        <v>#DIV/0!</v>
      </c>
    </row>
    <row r="33" spans="1:10" s="53" customFormat="1" ht="32.25" customHeight="1" x14ac:dyDescent="0.2">
      <c r="A33" s="29">
        <v>4315031</v>
      </c>
      <c r="B33" s="45" t="s">
        <v>51</v>
      </c>
      <c r="C33" s="61">
        <v>19777.3</v>
      </c>
      <c r="D33" s="62">
        <v>15355.4</v>
      </c>
      <c r="E33" s="62">
        <v>13291.3</v>
      </c>
      <c r="F33" s="58">
        <f t="shared" si="0"/>
        <v>0.86557823306458959</v>
      </c>
      <c r="G33" s="65">
        <v>700</v>
      </c>
      <c r="H33" s="66">
        <v>700</v>
      </c>
      <c r="I33" s="62">
        <v>549.1</v>
      </c>
      <c r="J33" s="58">
        <f t="shared" si="1"/>
        <v>0.78442857142857148</v>
      </c>
    </row>
    <row r="34" spans="1:10" s="53" customFormat="1" ht="45.75" customHeight="1" x14ac:dyDescent="0.2">
      <c r="A34" s="29">
        <v>4315061</v>
      </c>
      <c r="B34" s="45" t="s">
        <v>53</v>
      </c>
      <c r="C34" s="61">
        <v>80</v>
      </c>
      <c r="D34" s="62">
        <v>80</v>
      </c>
      <c r="E34" s="62">
        <v>53.8</v>
      </c>
      <c r="F34" s="58">
        <f t="shared" si="0"/>
        <v>0.67249999999999999</v>
      </c>
      <c r="G34" s="65"/>
      <c r="H34" s="66"/>
      <c r="I34" s="62"/>
      <c r="J34" s="58" t="e">
        <f t="shared" si="1"/>
        <v>#DIV/0!</v>
      </c>
    </row>
    <row r="35" spans="1:10" s="53" customFormat="1" ht="31.5" customHeight="1" x14ac:dyDescent="0.2">
      <c r="A35" s="29">
        <v>4316011</v>
      </c>
      <c r="B35" s="45" t="s">
        <v>55</v>
      </c>
      <c r="C35" s="61"/>
      <c r="D35" s="62"/>
      <c r="E35" s="62"/>
      <c r="F35" s="58" t="e">
        <f t="shared" si="0"/>
        <v>#DIV/0!</v>
      </c>
      <c r="G35" s="65">
        <v>75392.899999999994</v>
      </c>
      <c r="H35" s="66">
        <v>64200.4</v>
      </c>
      <c r="I35" s="62">
        <v>49446.3</v>
      </c>
      <c r="J35" s="58">
        <f t="shared" si="1"/>
        <v>0.77018679011345725</v>
      </c>
    </row>
    <row r="36" spans="1:10" s="53" customFormat="1" ht="31.5" customHeight="1" x14ac:dyDescent="0.2">
      <c r="A36" s="29">
        <v>4316014</v>
      </c>
      <c r="B36" s="45" t="s">
        <v>83</v>
      </c>
      <c r="C36" s="61">
        <v>399.9</v>
      </c>
      <c r="D36" s="62">
        <v>399.9</v>
      </c>
      <c r="E36" s="62"/>
      <c r="F36" s="58">
        <f t="shared" si="0"/>
        <v>0</v>
      </c>
      <c r="G36" s="65"/>
      <c r="H36" s="66"/>
      <c r="I36" s="62"/>
      <c r="J36" s="58" t="e">
        <f t="shared" si="1"/>
        <v>#DIV/0!</v>
      </c>
    </row>
    <row r="37" spans="1:10" s="53" customFormat="1" ht="30" customHeight="1" x14ac:dyDescent="0.2">
      <c r="A37" s="29">
        <v>4316015</v>
      </c>
      <c r="B37" s="45" t="s">
        <v>56</v>
      </c>
      <c r="C37" s="61"/>
      <c r="D37" s="62"/>
      <c r="E37" s="62"/>
      <c r="F37" s="58" t="e">
        <f t="shared" si="0"/>
        <v>#DIV/0!</v>
      </c>
      <c r="G37" s="65">
        <v>1250</v>
      </c>
      <c r="H37" s="66">
        <v>1250</v>
      </c>
      <c r="I37" s="62">
        <v>310.10000000000002</v>
      </c>
      <c r="J37" s="58">
        <f t="shared" si="1"/>
        <v>0.24808000000000002</v>
      </c>
    </row>
    <row r="38" spans="1:10" ht="54.75" customHeight="1" x14ac:dyDescent="0.25">
      <c r="A38" s="29">
        <v>4316020</v>
      </c>
      <c r="B38" s="45" t="s">
        <v>57</v>
      </c>
      <c r="C38" s="61"/>
      <c r="D38" s="62"/>
      <c r="E38" s="62"/>
      <c r="F38" s="58" t="e">
        <f t="shared" si="0"/>
        <v>#DIV/0!</v>
      </c>
      <c r="G38" s="65">
        <v>690</v>
      </c>
      <c r="H38" s="66">
        <v>446.7</v>
      </c>
      <c r="I38" s="62">
        <v>446.6</v>
      </c>
      <c r="J38" s="58">
        <f t="shared" si="1"/>
        <v>0.99977613610924565</v>
      </c>
    </row>
    <row r="39" spans="1:10" ht="22.5" customHeight="1" x14ac:dyDescent="0.25">
      <c r="A39" s="29">
        <v>4316030</v>
      </c>
      <c r="B39" s="2" t="s">
        <v>58</v>
      </c>
      <c r="C39" s="61">
        <v>43668.4</v>
      </c>
      <c r="D39" s="62">
        <v>33668.400000000001</v>
      </c>
      <c r="E39" s="62">
        <v>31821.200000000001</v>
      </c>
      <c r="F39" s="58">
        <f t="shared" si="0"/>
        <v>0.94513549797436169</v>
      </c>
      <c r="G39" s="65">
        <v>790</v>
      </c>
      <c r="H39" s="66">
        <v>789.9</v>
      </c>
      <c r="I39" s="62">
        <v>146.1</v>
      </c>
      <c r="J39" s="58">
        <f t="shared" si="1"/>
        <v>0.18496012153437144</v>
      </c>
    </row>
    <row r="40" spans="1:10" ht="36.75" customHeight="1" x14ac:dyDescent="0.25">
      <c r="A40" s="29">
        <v>4317310</v>
      </c>
      <c r="B40" s="45" t="s">
        <v>59</v>
      </c>
      <c r="C40" s="61"/>
      <c r="D40" s="62"/>
      <c r="E40" s="62"/>
      <c r="F40" s="58" t="e">
        <f t="shared" si="0"/>
        <v>#DIV/0!</v>
      </c>
      <c r="G40" s="65">
        <v>5920.3</v>
      </c>
      <c r="H40" s="66">
        <v>5920.3</v>
      </c>
      <c r="I40" s="62">
        <v>3682.2</v>
      </c>
      <c r="J40" s="58">
        <f t="shared" si="1"/>
        <v>0.62196172491258883</v>
      </c>
    </row>
    <row r="41" spans="1:10" s="53" customFormat="1" ht="18.75" customHeight="1" x14ac:dyDescent="0.2">
      <c r="A41" s="29">
        <v>4317321</v>
      </c>
      <c r="B41" s="45" t="s">
        <v>61</v>
      </c>
      <c r="C41" s="61"/>
      <c r="D41" s="62"/>
      <c r="E41" s="62"/>
      <c r="F41" s="58" t="e">
        <f t="shared" si="0"/>
        <v>#DIV/0!</v>
      </c>
      <c r="G41" s="65">
        <v>2300</v>
      </c>
      <c r="H41" s="66">
        <v>2300</v>
      </c>
      <c r="I41" s="62"/>
      <c r="J41" s="58">
        <f t="shared" si="1"/>
        <v>0</v>
      </c>
    </row>
    <row r="42" spans="1:10" s="53" customFormat="1" ht="22.5" customHeight="1" x14ac:dyDescent="0.2">
      <c r="A42" s="29">
        <v>4317324</v>
      </c>
      <c r="B42" s="45" t="s">
        <v>80</v>
      </c>
      <c r="C42" s="61"/>
      <c r="D42" s="62"/>
      <c r="E42" s="62"/>
      <c r="F42" s="58" t="e">
        <f t="shared" si="0"/>
        <v>#DIV/0!</v>
      </c>
      <c r="G42" s="65">
        <v>1000</v>
      </c>
      <c r="H42" s="66">
        <v>500</v>
      </c>
      <c r="I42" s="62"/>
      <c r="J42" s="58">
        <f t="shared" si="1"/>
        <v>0</v>
      </c>
    </row>
    <row r="43" spans="1:10" s="53" customFormat="1" ht="36.75" customHeight="1" x14ac:dyDescent="0.2">
      <c r="A43" s="29">
        <v>4317325</v>
      </c>
      <c r="B43" s="45" t="s">
        <v>81</v>
      </c>
      <c r="C43" s="61"/>
      <c r="D43" s="62"/>
      <c r="E43" s="62"/>
      <c r="F43" s="58" t="e">
        <f t="shared" si="0"/>
        <v>#DIV/0!</v>
      </c>
      <c r="G43" s="65">
        <v>100</v>
      </c>
      <c r="H43" s="66">
        <v>100</v>
      </c>
      <c r="I43" s="62"/>
      <c r="J43" s="58">
        <f t="shared" si="1"/>
        <v>0</v>
      </c>
    </row>
    <row r="44" spans="1:10" s="53" customFormat="1" ht="59.25" customHeight="1" x14ac:dyDescent="0.2">
      <c r="A44" s="29">
        <v>4317363</v>
      </c>
      <c r="B44" s="45" t="s">
        <v>84</v>
      </c>
      <c r="C44" s="61"/>
      <c r="D44" s="62"/>
      <c r="E44" s="62"/>
      <c r="F44" s="58" t="e">
        <f t="shared" si="0"/>
        <v>#DIV/0!</v>
      </c>
      <c r="G44" s="65">
        <v>315</v>
      </c>
      <c r="H44" s="66">
        <v>315</v>
      </c>
      <c r="I44" s="62">
        <v>300</v>
      </c>
      <c r="J44" s="58">
        <f t="shared" si="1"/>
        <v>0.95238095238095233</v>
      </c>
    </row>
    <row r="45" spans="1:10" s="53" customFormat="1" ht="118.5" customHeight="1" x14ac:dyDescent="0.2">
      <c r="A45" s="29">
        <v>4317691</v>
      </c>
      <c r="B45" s="45" t="s">
        <v>64</v>
      </c>
      <c r="C45" s="61"/>
      <c r="D45" s="62"/>
      <c r="E45" s="62"/>
      <c r="F45" s="58" t="e">
        <f t="shared" si="0"/>
        <v>#DIV/0!</v>
      </c>
      <c r="G45" s="65">
        <v>6030</v>
      </c>
      <c r="H45" s="66">
        <v>3621.2</v>
      </c>
      <c r="I45" s="62">
        <v>3599.1</v>
      </c>
      <c r="J45" s="58">
        <f t="shared" si="1"/>
        <v>0.99389705070142498</v>
      </c>
    </row>
  </sheetData>
  <mergeCells count="12">
    <mergeCell ref="I3:I4"/>
    <mergeCell ref="J3:J4"/>
    <mergeCell ref="A2:A4"/>
    <mergeCell ref="B2:B4"/>
    <mergeCell ref="C2:F2"/>
    <mergeCell ref="G2:J2"/>
    <mergeCell ref="C3:C4"/>
    <mergeCell ref="D3:D4"/>
    <mergeCell ref="E3:E4"/>
    <mergeCell ref="F3:F4"/>
    <mergeCell ref="G3:G4"/>
    <mergeCell ref="H3:H4"/>
  </mergeCells>
  <pageMargins left="0.11811023622047245" right="0.11811023622047245" top="0.15748031496062992" bottom="0.15748031496062992" header="0.31496062992125984" footer="0.31496062992125984"/>
  <pageSetup paperSize="9"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Normal="100" zoomScaleSheetLayoutView="100" workbookViewId="0">
      <selection activeCell="I43" sqref="I43"/>
    </sheetView>
  </sheetViews>
  <sheetFormatPr defaultRowHeight="15" x14ac:dyDescent="0.25"/>
  <cols>
    <col min="1" max="1" width="11.140625" style="1" customWidth="1"/>
    <col min="2" max="2" width="53.5703125" style="1" customWidth="1"/>
    <col min="3" max="4" width="14.5703125" style="1" customWidth="1"/>
    <col min="5" max="5" width="14" style="1" customWidth="1"/>
    <col min="6" max="6" width="13.7109375" style="1" customWidth="1"/>
    <col min="7" max="7" width="14.85546875" style="1" customWidth="1"/>
    <col min="8" max="8" width="15.7109375" style="1" customWidth="1"/>
    <col min="9" max="9" width="14.28515625" style="1" customWidth="1"/>
    <col min="10" max="10" width="12.5703125" style="1" customWidth="1"/>
  </cols>
  <sheetData>
    <row r="1" spans="1:11" ht="15.75" thickBot="1" x14ac:dyDescent="0.3"/>
    <row r="2" spans="1:11" s="54" customFormat="1" ht="18" customHeight="1" x14ac:dyDescent="0.2">
      <c r="A2" s="91" t="s">
        <v>82</v>
      </c>
      <c r="B2" s="72" t="s">
        <v>6</v>
      </c>
      <c r="C2" s="79" t="s">
        <v>7</v>
      </c>
      <c r="D2" s="79"/>
      <c r="E2" s="79"/>
      <c r="F2" s="79"/>
      <c r="G2" s="79" t="s">
        <v>8</v>
      </c>
      <c r="H2" s="79"/>
      <c r="I2" s="79"/>
      <c r="J2" s="79"/>
    </row>
    <row r="3" spans="1:11" s="54" customFormat="1" ht="18" customHeight="1" x14ac:dyDescent="0.2">
      <c r="A3" s="92"/>
      <c r="B3" s="96"/>
      <c r="C3" s="98" t="s">
        <v>76</v>
      </c>
      <c r="D3" s="98" t="s">
        <v>77</v>
      </c>
      <c r="E3" s="98" t="s">
        <v>78</v>
      </c>
      <c r="F3" s="98" t="s">
        <v>79</v>
      </c>
      <c r="G3" s="98" t="s">
        <v>76</v>
      </c>
      <c r="H3" s="98" t="s">
        <v>77</v>
      </c>
      <c r="I3" s="98" t="s">
        <v>78</v>
      </c>
      <c r="J3" s="98" t="s">
        <v>79</v>
      </c>
    </row>
    <row r="4" spans="1:11" s="54" customFormat="1" ht="45" customHeight="1" thickBot="1" x14ac:dyDescent="0.25">
      <c r="A4" s="93"/>
      <c r="B4" s="97"/>
      <c r="C4" s="98"/>
      <c r="D4" s="98"/>
      <c r="E4" s="98"/>
      <c r="F4" s="98"/>
      <c r="G4" s="98"/>
      <c r="H4" s="98"/>
      <c r="I4" s="98"/>
      <c r="J4" s="98"/>
    </row>
    <row r="5" spans="1:11" ht="28.5" x14ac:dyDescent="0.25">
      <c r="A5" s="22">
        <v>4300000</v>
      </c>
      <c r="B5" s="24" t="s">
        <v>17</v>
      </c>
      <c r="C5" s="59">
        <f>SUM(C6:C46)</f>
        <v>1604391.4999999998</v>
      </c>
      <c r="D5" s="60">
        <f>SUM(D6:D46)</f>
        <v>1344578.1999999997</v>
      </c>
      <c r="E5" s="60">
        <f>SUM(E6:E46)</f>
        <v>1194375.2</v>
      </c>
      <c r="F5" s="58">
        <f>E5/D5</f>
        <v>0.88828987410326909</v>
      </c>
      <c r="G5" s="63">
        <f>SUM(G6:G46)</f>
        <v>194516</v>
      </c>
      <c r="H5" s="64">
        <f>SUM(H6:H46)</f>
        <v>190561.19999999998</v>
      </c>
      <c r="I5" s="60">
        <f>SUM(I6:I46)</f>
        <v>131029.09999999999</v>
      </c>
      <c r="J5" s="58">
        <f>I5/H5</f>
        <v>0.68759590094940626</v>
      </c>
      <c r="K5" s="69"/>
    </row>
    <row r="6" spans="1:11" ht="37.5" customHeight="1" x14ac:dyDescent="0.25">
      <c r="A6" s="29">
        <v>4310160</v>
      </c>
      <c r="B6" s="2" t="s">
        <v>18</v>
      </c>
      <c r="C6" s="61">
        <v>83188.100000000006</v>
      </c>
      <c r="D6" s="62">
        <v>68849.100000000006</v>
      </c>
      <c r="E6" s="62">
        <v>65861.5</v>
      </c>
      <c r="F6" s="58">
        <f t="shared" ref="F6:F46" si="0">E6/D6</f>
        <v>0.95660654968619774</v>
      </c>
      <c r="G6" s="65">
        <v>2000</v>
      </c>
      <c r="H6" s="66">
        <v>2000</v>
      </c>
      <c r="I6" s="62"/>
      <c r="J6" s="58">
        <f t="shared" ref="J6:J46" si="1">I6/H6</f>
        <v>0</v>
      </c>
    </row>
    <row r="7" spans="1:11" ht="32.25" customHeight="1" x14ac:dyDescent="0.25">
      <c r="A7" s="29">
        <v>4311010</v>
      </c>
      <c r="B7" s="2" t="s">
        <v>19</v>
      </c>
      <c r="C7" s="61">
        <v>524183.7</v>
      </c>
      <c r="D7" s="62">
        <v>434079.1</v>
      </c>
      <c r="E7" s="62">
        <v>346800.4</v>
      </c>
      <c r="F7" s="58">
        <f t="shared" si="0"/>
        <v>0.79893365057198107</v>
      </c>
      <c r="G7" s="65">
        <v>33193.300000000003</v>
      </c>
      <c r="H7" s="66">
        <v>32795.599999999999</v>
      </c>
      <c r="I7" s="62">
        <v>16719.3</v>
      </c>
      <c r="J7" s="58">
        <f t="shared" si="1"/>
        <v>0.50980314432423857</v>
      </c>
    </row>
    <row r="8" spans="1:11" ht="66.75" customHeight="1" x14ac:dyDescent="0.25">
      <c r="A8" s="29">
        <v>4311020</v>
      </c>
      <c r="B8" s="2" t="s">
        <v>20</v>
      </c>
      <c r="C8" s="61">
        <v>689398.4</v>
      </c>
      <c r="D8" s="62">
        <v>582560.9</v>
      </c>
      <c r="E8" s="62">
        <v>553882.6</v>
      </c>
      <c r="F8" s="58">
        <f t="shared" si="0"/>
        <v>0.95077201370706466</v>
      </c>
      <c r="G8" s="65">
        <v>48335.9</v>
      </c>
      <c r="H8" s="66">
        <v>48210.3</v>
      </c>
      <c r="I8" s="62">
        <v>39315.300000000003</v>
      </c>
      <c r="J8" s="58">
        <f t="shared" si="1"/>
        <v>0.81549585876876929</v>
      </c>
    </row>
    <row r="9" spans="1:11" ht="30" x14ac:dyDescent="0.25">
      <c r="A9" s="29">
        <v>4311030</v>
      </c>
      <c r="B9" s="2" t="s">
        <v>21</v>
      </c>
      <c r="C9" s="61">
        <v>3720</v>
      </c>
      <c r="D9" s="62">
        <v>3202.4</v>
      </c>
      <c r="E9" s="62">
        <v>1983</v>
      </c>
      <c r="F9" s="58">
        <f t="shared" si="0"/>
        <v>0.61922308268798398</v>
      </c>
      <c r="G9" s="65"/>
      <c r="H9" s="66"/>
      <c r="I9" s="62"/>
      <c r="J9" s="58" t="e">
        <f t="shared" si="1"/>
        <v>#DIV/0!</v>
      </c>
    </row>
    <row r="10" spans="1:11" ht="48.75" customHeight="1" x14ac:dyDescent="0.25">
      <c r="A10" s="29">
        <v>4311040</v>
      </c>
      <c r="B10" s="2" t="s">
        <v>22</v>
      </c>
      <c r="C10" s="61">
        <v>13882.4</v>
      </c>
      <c r="D10" s="62">
        <v>12043.4</v>
      </c>
      <c r="E10" s="62">
        <v>10876.1</v>
      </c>
      <c r="F10" s="58">
        <f t="shared" si="0"/>
        <v>0.9030755434511849</v>
      </c>
      <c r="G10" s="65">
        <v>192.4</v>
      </c>
      <c r="H10" s="66">
        <v>1107.8</v>
      </c>
      <c r="I10" s="62">
        <v>94.5</v>
      </c>
      <c r="J10" s="58">
        <f t="shared" si="1"/>
        <v>8.5304206535475727E-2</v>
      </c>
    </row>
    <row r="11" spans="1:11" ht="65.25" customHeight="1" x14ac:dyDescent="0.25">
      <c r="A11" s="29">
        <v>4311060</v>
      </c>
      <c r="B11" s="2" t="s">
        <v>23</v>
      </c>
      <c r="C11" s="61">
        <v>21</v>
      </c>
      <c r="D11" s="62">
        <v>21</v>
      </c>
      <c r="E11" s="62">
        <v>18.399999999999999</v>
      </c>
      <c r="F11" s="58">
        <f t="shared" si="0"/>
        <v>0.87619047619047608</v>
      </c>
      <c r="G11" s="65">
        <v>54</v>
      </c>
      <c r="H11" s="66">
        <v>54</v>
      </c>
      <c r="I11" s="62">
        <v>46.9</v>
      </c>
      <c r="J11" s="58">
        <f t="shared" si="1"/>
        <v>0.86851851851851847</v>
      </c>
    </row>
    <row r="12" spans="1:11" ht="94.5" customHeight="1" x14ac:dyDescent="0.25">
      <c r="A12" s="29">
        <v>4311070</v>
      </c>
      <c r="B12" s="2" t="s">
        <v>75</v>
      </c>
      <c r="C12" s="61">
        <v>46059.9</v>
      </c>
      <c r="D12" s="62">
        <v>37903.599999999999</v>
      </c>
      <c r="E12" s="62">
        <v>32733.200000000001</v>
      </c>
      <c r="F12" s="58">
        <f t="shared" si="0"/>
        <v>0.86359079348663459</v>
      </c>
      <c r="G12" s="65">
        <v>1467.2</v>
      </c>
      <c r="H12" s="66">
        <v>1467.2</v>
      </c>
      <c r="I12" s="62">
        <v>767.2</v>
      </c>
      <c r="J12" s="58">
        <f t="shared" si="1"/>
        <v>0.52290076335877866</v>
      </c>
    </row>
    <row r="13" spans="1:11" ht="35.25" customHeight="1" x14ac:dyDescent="0.25">
      <c r="A13" s="29">
        <v>4311090</v>
      </c>
      <c r="B13" s="2" t="s">
        <v>24</v>
      </c>
      <c r="C13" s="61">
        <v>29874.1</v>
      </c>
      <c r="D13" s="62">
        <v>25449.8</v>
      </c>
      <c r="E13" s="62">
        <v>20067.3</v>
      </c>
      <c r="F13" s="58">
        <f t="shared" si="0"/>
        <v>0.78850521418635899</v>
      </c>
      <c r="G13" s="65">
        <v>2195</v>
      </c>
      <c r="H13" s="66">
        <v>2625</v>
      </c>
      <c r="I13" s="62">
        <v>670.8</v>
      </c>
      <c r="J13" s="58">
        <f t="shared" si="1"/>
        <v>0.25554285714285713</v>
      </c>
    </row>
    <row r="14" spans="1:11" ht="49.5" customHeight="1" x14ac:dyDescent="0.25">
      <c r="A14" s="29">
        <v>4311100</v>
      </c>
      <c r="B14" s="2" t="s">
        <v>25</v>
      </c>
      <c r="C14" s="61">
        <v>58687.8</v>
      </c>
      <c r="D14" s="62">
        <v>49673.5</v>
      </c>
      <c r="E14" s="62">
        <v>46738.8</v>
      </c>
      <c r="F14" s="58">
        <f t="shared" si="0"/>
        <v>0.94092020896453854</v>
      </c>
      <c r="G14" s="65">
        <v>3340</v>
      </c>
      <c r="H14" s="66">
        <v>2350</v>
      </c>
      <c r="I14" s="62">
        <v>219</v>
      </c>
      <c r="J14" s="58">
        <f t="shared" si="1"/>
        <v>9.3191489361702129E-2</v>
      </c>
    </row>
    <row r="15" spans="1:11" ht="19.5" customHeight="1" x14ac:dyDescent="0.25">
      <c r="A15" s="29">
        <v>4311150</v>
      </c>
      <c r="B15" s="45" t="s">
        <v>26</v>
      </c>
      <c r="C15" s="61">
        <v>7521.4</v>
      </c>
      <c r="D15" s="62">
        <v>6363.4</v>
      </c>
      <c r="E15" s="62">
        <v>4943.1000000000004</v>
      </c>
      <c r="F15" s="58">
        <f t="shared" si="0"/>
        <v>0.77680170977779184</v>
      </c>
      <c r="G15" s="65"/>
      <c r="H15" s="66"/>
      <c r="I15" s="62"/>
      <c r="J15" s="58" t="e">
        <f t="shared" si="1"/>
        <v>#DIV/0!</v>
      </c>
    </row>
    <row r="16" spans="1:11" s="53" customFormat="1" ht="21" customHeight="1" x14ac:dyDescent="0.2">
      <c r="A16" s="29">
        <v>4311161</v>
      </c>
      <c r="B16" s="45" t="s">
        <v>28</v>
      </c>
      <c r="C16" s="61">
        <v>17944.400000000001</v>
      </c>
      <c r="D16" s="62">
        <v>15327.9</v>
      </c>
      <c r="E16" s="62">
        <v>10860.5</v>
      </c>
      <c r="F16" s="58">
        <f t="shared" si="0"/>
        <v>0.70854454948166412</v>
      </c>
      <c r="G16" s="65"/>
      <c r="H16" s="66">
        <v>554.20000000000005</v>
      </c>
      <c r="I16" s="62"/>
      <c r="J16" s="58">
        <f t="shared" si="1"/>
        <v>0</v>
      </c>
    </row>
    <row r="17" spans="1:10" s="53" customFormat="1" ht="21.75" customHeight="1" x14ac:dyDescent="0.2">
      <c r="A17" s="29">
        <v>4311162</v>
      </c>
      <c r="B17" s="45" t="s">
        <v>29</v>
      </c>
      <c r="C17" s="61">
        <v>48.9</v>
      </c>
      <c r="D17" s="62">
        <v>36.200000000000003</v>
      </c>
      <c r="E17" s="62">
        <v>36.200000000000003</v>
      </c>
      <c r="F17" s="58">
        <f t="shared" si="0"/>
        <v>1</v>
      </c>
      <c r="G17" s="65"/>
      <c r="H17" s="66"/>
      <c r="I17" s="62"/>
      <c r="J17" s="58" t="e">
        <f t="shared" si="1"/>
        <v>#DIV/0!</v>
      </c>
    </row>
    <row r="18" spans="1:10" s="53" customFormat="1" ht="64.5" customHeight="1" x14ac:dyDescent="0.2">
      <c r="A18" s="29">
        <v>4313104</v>
      </c>
      <c r="B18" s="45" t="s">
        <v>31</v>
      </c>
      <c r="C18" s="61">
        <v>19614.900000000001</v>
      </c>
      <c r="D18" s="62">
        <v>16301.3</v>
      </c>
      <c r="E18" s="62">
        <v>15234.5</v>
      </c>
      <c r="F18" s="58">
        <f t="shared" si="0"/>
        <v>0.93455736659039468</v>
      </c>
      <c r="G18" s="65">
        <v>1521</v>
      </c>
      <c r="H18" s="66">
        <v>1521</v>
      </c>
      <c r="I18" s="62">
        <v>245.2</v>
      </c>
      <c r="J18" s="58">
        <f t="shared" si="1"/>
        <v>0.16120973044049966</v>
      </c>
    </row>
    <row r="19" spans="1:10" s="53" customFormat="1" ht="33" customHeight="1" x14ac:dyDescent="0.2">
      <c r="A19" s="29">
        <v>4313121</v>
      </c>
      <c r="B19" s="45" t="s">
        <v>33</v>
      </c>
      <c r="C19" s="61">
        <v>3552.6</v>
      </c>
      <c r="D19" s="62">
        <v>2911.4</v>
      </c>
      <c r="E19" s="62">
        <v>2791.1</v>
      </c>
      <c r="F19" s="58">
        <f t="shared" si="0"/>
        <v>0.95867967300954859</v>
      </c>
      <c r="G19" s="65"/>
      <c r="H19" s="66"/>
      <c r="I19" s="62"/>
      <c r="J19" s="58" t="e">
        <f t="shared" si="1"/>
        <v>#DIV/0!</v>
      </c>
    </row>
    <row r="20" spans="1:10" s="53" customFormat="1" ht="22.5" customHeight="1" x14ac:dyDescent="0.2">
      <c r="A20" s="29">
        <v>4313123</v>
      </c>
      <c r="B20" s="45" t="s">
        <v>34</v>
      </c>
      <c r="C20" s="61">
        <v>20</v>
      </c>
      <c r="D20" s="62">
        <v>20</v>
      </c>
      <c r="E20" s="62">
        <v>20</v>
      </c>
      <c r="F20" s="58">
        <f t="shared" si="0"/>
        <v>1</v>
      </c>
      <c r="G20" s="65"/>
      <c r="H20" s="66"/>
      <c r="I20" s="62"/>
      <c r="J20" s="58" t="e">
        <f t="shared" si="1"/>
        <v>#DIV/0!</v>
      </c>
    </row>
    <row r="21" spans="1:10" s="53" customFormat="1" ht="23.25" customHeight="1" x14ac:dyDescent="0.2">
      <c r="A21" s="29">
        <v>4313132</v>
      </c>
      <c r="B21" s="45" t="s">
        <v>36</v>
      </c>
      <c r="C21" s="61">
        <v>9985.7999999999993</v>
      </c>
      <c r="D21" s="62">
        <v>8367.7999999999993</v>
      </c>
      <c r="E21" s="62">
        <v>7759.9</v>
      </c>
      <c r="F21" s="58">
        <f t="shared" si="0"/>
        <v>0.92735247018332179</v>
      </c>
      <c r="G21" s="65">
        <v>905</v>
      </c>
      <c r="H21" s="66">
        <v>905</v>
      </c>
      <c r="I21" s="62">
        <v>488.6</v>
      </c>
      <c r="J21" s="58">
        <f t="shared" si="1"/>
        <v>0.53988950276243097</v>
      </c>
    </row>
    <row r="22" spans="1:10" s="53" customFormat="1" ht="147.75" customHeight="1" x14ac:dyDescent="0.2">
      <c r="A22" s="29">
        <v>4313221</v>
      </c>
      <c r="B22" s="67" t="s">
        <v>85</v>
      </c>
      <c r="C22" s="61"/>
      <c r="D22" s="62"/>
      <c r="E22" s="62"/>
      <c r="F22" s="58" t="e">
        <f t="shared" si="0"/>
        <v>#DIV/0!</v>
      </c>
      <c r="G22" s="65">
        <v>6144</v>
      </c>
      <c r="H22" s="66">
        <v>6144</v>
      </c>
      <c r="I22" s="62">
        <v>6144</v>
      </c>
      <c r="J22" s="58">
        <f t="shared" si="1"/>
        <v>1</v>
      </c>
    </row>
    <row r="23" spans="1:10" s="53" customFormat="1" ht="180.75" customHeight="1" x14ac:dyDescent="0.2">
      <c r="A23" s="29">
        <v>4313223</v>
      </c>
      <c r="B23" s="68" t="s">
        <v>86</v>
      </c>
      <c r="C23" s="61"/>
      <c r="D23" s="62"/>
      <c r="E23" s="62"/>
      <c r="F23" s="58" t="e">
        <f t="shared" si="0"/>
        <v>#DIV/0!</v>
      </c>
      <c r="G23" s="65"/>
      <c r="H23" s="66">
        <v>1213.2</v>
      </c>
      <c r="I23" s="62"/>
      <c r="J23" s="58">
        <f t="shared" si="1"/>
        <v>0</v>
      </c>
    </row>
    <row r="24" spans="1:10" s="53" customFormat="1" ht="26.25" customHeight="1" x14ac:dyDescent="0.2">
      <c r="A24" s="29">
        <v>4313133</v>
      </c>
      <c r="B24" s="45" t="s">
        <v>37</v>
      </c>
      <c r="C24" s="61">
        <v>15</v>
      </c>
      <c r="D24" s="62">
        <v>15</v>
      </c>
      <c r="E24" s="62">
        <v>5.7</v>
      </c>
      <c r="F24" s="58">
        <f t="shared" si="0"/>
        <v>0.38</v>
      </c>
      <c r="G24" s="65"/>
      <c r="H24" s="66"/>
      <c r="I24" s="62"/>
      <c r="J24" s="58" t="e">
        <f t="shared" si="1"/>
        <v>#DIV/0!</v>
      </c>
    </row>
    <row r="25" spans="1:10" s="53" customFormat="1" ht="48" customHeight="1" x14ac:dyDescent="0.2">
      <c r="A25" s="29">
        <v>4313192</v>
      </c>
      <c r="B25" s="45" t="s">
        <v>39</v>
      </c>
      <c r="C25" s="61">
        <v>550.20000000000005</v>
      </c>
      <c r="D25" s="62">
        <v>550.20000000000005</v>
      </c>
      <c r="E25" s="62">
        <v>152.9</v>
      </c>
      <c r="F25" s="58">
        <f t="shared" si="0"/>
        <v>0.27789894583787711</v>
      </c>
      <c r="G25" s="65"/>
      <c r="H25" s="66"/>
      <c r="I25" s="62"/>
      <c r="J25" s="58" t="e">
        <f t="shared" si="1"/>
        <v>#DIV/0!</v>
      </c>
    </row>
    <row r="26" spans="1:10" ht="21" customHeight="1" x14ac:dyDescent="0.25">
      <c r="A26" s="29">
        <v>4313210</v>
      </c>
      <c r="B26" s="45" t="s">
        <v>40</v>
      </c>
      <c r="C26" s="61">
        <v>25</v>
      </c>
      <c r="D26" s="62">
        <v>25</v>
      </c>
      <c r="E26" s="62">
        <v>24.3</v>
      </c>
      <c r="F26" s="58">
        <f t="shared" si="0"/>
        <v>0.97199999999999998</v>
      </c>
      <c r="G26" s="65"/>
      <c r="H26" s="66"/>
      <c r="I26" s="62"/>
      <c r="J26" s="58" t="e">
        <f t="shared" si="1"/>
        <v>#DIV/0!</v>
      </c>
    </row>
    <row r="27" spans="1:10" s="53" customFormat="1" ht="40.5" customHeight="1" x14ac:dyDescent="0.2">
      <c r="A27" s="29">
        <v>4313241</v>
      </c>
      <c r="B27" s="45" t="s">
        <v>42</v>
      </c>
      <c r="C27" s="61">
        <v>2680.5</v>
      </c>
      <c r="D27" s="62">
        <v>2272.1</v>
      </c>
      <c r="E27" s="62">
        <v>2078.6</v>
      </c>
      <c r="F27" s="58">
        <f t="shared" si="0"/>
        <v>0.91483649487258478</v>
      </c>
      <c r="G27" s="65"/>
      <c r="H27" s="66"/>
      <c r="I27" s="62"/>
      <c r="J27" s="58" t="e">
        <f t="shared" si="1"/>
        <v>#DIV/0!</v>
      </c>
    </row>
    <row r="28" spans="1:10" s="53" customFormat="1" ht="32.25" customHeight="1" x14ac:dyDescent="0.2">
      <c r="A28" s="29">
        <v>4313242</v>
      </c>
      <c r="B28" s="45" t="s">
        <v>43</v>
      </c>
      <c r="C28" s="61">
        <v>5055.8</v>
      </c>
      <c r="D28" s="62">
        <v>4151.2</v>
      </c>
      <c r="E28" s="62">
        <v>3573.1</v>
      </c>
      <c r="F28" s="58">
        <f t="shared" si="0"/>
        <v>0.86073906340335327</v>
      </c>
      <c r="G28" s="65"/>
      <c r="H28" s="66"/>
      <c r="I28" s="62"/>
      <c r="J28" s="58" t="e">
        <f t="shared" si="1"/>
        <v>#DIV/0!</v>
      </c>
    </row>
    <row r="29" spans="1:10" ht="21" customHeight="1" x14ac:dyDescent="0.25">
      <c r="A29" s="29">
        <v>4314010</v>
      </c>
      <c r="B29" s="2" t="s">
        <v>44</v>
      </c>
      <c r="C29" s="61">
        <v>1456.4</v>
      </c>
      <c r="D29" s="62">
        <v>1199.4000000000001</v>
      </c>
      <c r="E29" s="62">
        <v>1198.9000000000001</v>
      </c>
      <c r="F29" s="58">
        <f t="shared" si="0"/>
        <v>0.99958312489578127</v>
      </c>
      <c r="G29" s="65"/>
      <c r="H29" s="66"/>
      <c r="I29" s="62"/>
      <c r="J29" s="58" t="e">
        <f t="shared" si="1"/>
        <v>#DIV/0!</v>
      </c>
    </row>
    <row r="30" spans="1:10" ht="22.5" customHeight="1" x14ac:dyDescent="0.25">
      <c r="A30" s="29">
        <v>4314030</v>
      </c>
      <c r="B30" s="2" t="s">
        <v>45</v>
      </c>
      <c r="C30" s="61">
        <v>17415.2</v>
      </c>
      <c r="D30" s="62">
        <v>14435.8</v>
      </c>
      <c r="E30" s="62">
        <v>13099</v>
      </c>
      <c r="F30" s="58">
        <f t="shared" si="0"/>
        <v>0.90739688829160836</v>
      </c>
      <c r="G30" s="65">
        <v>680</v>
      </c>
      <c r="H30" s="66">
        <v>680</v>
      </c>
      <c r="I30" s="62">
        <v>360.7</v>
      </c>
      <c r="J30" s="58">
        <f t="shared" si="1"/>
        <v>0.53044117647058819</v>
      </c>
    </row>
    <row r="31" spans="1:10" ht="36.75" customHeight="1" x14ac:dyDescent="0.25">
      <c r="A31" s="29">
        <v>4314060</v>
      </c>
      <c r="B31" s="2" t="s">
        <v>46</v>
      </c>
      <c r="C31" s="61">
        <v>3588.1</v>
      </c>
      <c r="D31" s="62">
        <v>3019.8</v>
      </c>
      <c r="E31" s="62">
        <v>2772.1</v>
      </c>
      <c r="F31" s="58">
        <f t="shared" si="0"/>
        <v>0.91797470031127881</v>
      </c>
      <c r="G31" s="65"/>
      <c r="H31" s="66"/>
      <c r="I31" s="62"/>
      <c r="J31" s="58" t="e">
        <f t="shared" si="1"/>
        <v>#DIV/0!</v>
      </c>
    </row>
    <row r="32" spans="1:10" s="53" customFormat="1" ht="33" customHeight="1" x14ac:dyDescent="0.2">
      <c r="A32" s="29">
        <v>4314081</v>
      </c>
      <c r="B32" s="45" t="s">
        <v>48</v>
      </c>
      <c r="C32" s="61">
        <v>1560.3</v>
      </c>
      <c r="D32" s="62">
        <v>1325.1</v>
      </c>
      <c r="E32" s="62">
        <v>1196.5</v>
      </c>
      <c r="F32" s="58">
        <f t="shared" si="0"/>
        <v>0.90295072070032456</v>
      </c>
      <c r="G32" s="65"/>
      <c r="H32" s="66"/>
      <c r="I32" s="62"/>
      <c r="J32" s="58" t="e">
        <f t="shared" si="1"/>
        <v>#DIV/0!</v>
      </c>
    </row>
    <row r="33" spans="1:10" s="53" customFormat="1" ht="20.25" customHeight="1" x14ac:dyDescent="0.2">
      <c r="A33" s="29">
        <v>4314082</v>
      </c>
      <c r="B33" s="45" t="s">
        <v>49</v>
      </c>
      <c r="C33" s="61">
        <v>416</v>
      </c>
      <c r="D33" s="62">
        <v>251</v>
      </c>
      <c r="E33" s="62">
        <v>250.9</v>
      </c>
      <c r="F33" s="58">
        <f t="shared" si="0"/>
        <v>0.99960159362549805</v>
      </c>
      <c r="G33" s="65"/>
      <c r="H33" s="66"/>
      <c r="I33" s="62"/>
      <c r="J33" s="58" t="e">
        <f t="shared" si="1"/>
        <v>#DIV/0!</v>
      </c>
    </row>
    <row r="34" spans="1:10" s="53" customFormat="1" ht="32.25" customHeight="1" x14ac:dyDescent="0.2">
      <c r="A34" s="29">
        <v>4315031</v>
      </c>
      <c r="B34" s="45" t="s">
        <v>51</v>
      </c>
      <c r="C34" s="61">
        <v>19777.3</v>
      </c>
      <c r="D34" s="62">
        <v>16774.5</v>
      </c>
      <c r="E34" s="62">
        <v>14658.7</v>
      </c>
      <c r="F34" s="58">
        <f t="shared" si="0"/>
        <v>0.87386807356404073</v>
      </c>
      <c r="G34" s="65">
        <v>700</v>
      </c>
      <c r="H34" s="66">
        <v>700</v>
      </c>
      <c r="I34" s="62">
        <v>550.9</v>
      </c>
      <c r="J34" s="58">
        <f t="shared" si="1"/>
        <v>0.78699999999999992</v>
      </c>
    </row>
    <row r="35" spans="1:10" s="53" customFormat="1" ht="45.75" customHeight="1" x14ac:dyDescent="0.2">
      <c r="A35" s="29">
        <v>4315061</v>
      </c>
      <c r="B35" s="45" t="s">
        <v>53</v>
      </c>
      <c r="C35" s="61">
        <v>80</v>
      </c>
      <c r="D35" s="62">
        <v>80</v>
      </c>
      <c r="E35" s="62">
        <v>69.5</v>
      </c>
      <c r="F35" s="58">
        <f t="shared" si="0"/>
        <v>0.86875000000000002</v>
      </c>
      <c r="G35" s="65"/>
      <c r="H35" s="66"/>
      <c r="I35" s="62"/>
      <c r="J35" s="58" t="e">
        <f t="shared" si="1"/>
        <v>#DIV/0!</v>
      </c>
    </row>
    <row r="36" spans="1:10" s="53" customFormat="1" ht="31.5" customHeight="1" x14ac:dyDescent="0.2">
      <c r="A36" s="29">
        <v>4316011</v>
      </c>
      <c r="B36" s="45" t="s">
        <v>55</v>
      </c>
      <c r="C36" s="61"/>
      <c r="D36" s="62"/>
      <c r="E36" s="62"/>
      <c r="F36" s="58" t="e">
        <f t="shared" si="0"/>
        <v>#DIV/0!</v>
      </c>
      <c r="G36" s="65">
        <v>75392.899999999994</v>
      </c>
      <c r="H36" s="66">
        <v>75080.800000000003</v>
      </c>
      <c r="I36" s="62">
        <v>55313</v>
      </c>
      <c r="J36" s="58">
        <f t="shared" si="1"/>
        <v>0.73671298121490447</v>
      </c>
    </row>
    <row r="37" spans="1:10" s="53" customFormat="1" ht="31.5" customHeight="1" x14ac:dyDescent="0.2">
      <c r="A37" s="29">
        <v>4316014</v>
      </c>
      <c r="B37" s="45" t="s">
        <v>83</v>
      </c>
      <c r="C37" s="61">
        <v>399.9</v>
      </c>
      <c r="D37" s="62">
        <v>399.9</v>
      </c>
      <c r="E37" s="62">
        <v>120</v>
      </c>
      <c r="F37" s="58">
        <f t="shared" si="0"/>
        <v>0.30007501875468867</v>
      </c>
      <c r="G37" s="65"/>
      <c r="H37" s="66"/>
      <c r="I37" s="62"/>
      <c r="J37" s="58" t="e">
        <f t="shared" si="1"/>
        <v>#DIV/0!</v>
      </c>
    </row>
    <row r="38" spans="1:10" s="53" customFormat="1" ht="30" customHeight="1" x14ac:dyDescent="0.2">
      <c r="A38" s="29">
        <v>4316015</v>
      </c>
      <c r="B38" s="45" t="s">
        <v>56</v>
      </c>
      <c r="C38" s="61"/>
      <c r="D38" s="62"/>
      <c r="E38" s="62"/>
      <c r="F38" s="58" t="e">
        <f t="shared" si="0"/>
        <v>#DIV/0!</v>
      </c>
      <c r="G38" s="65">
        <v>1250</v>
      </c>
      <c r="H38" s="66">
        <v>1250</v>
      </c>
      <c r="I38" s="62">
        <v>1029.4000000000001</v>
      </c>
      <c r="J38" s="58">
        <f t="shared" si="1"/>
        <v>0.82352000000000003</v>
      </c>
    </row>
    <row r="39" spans="1:10" ht="54.75" customHeight="1" x14ac:dyDescent="0.25">
      <c r="A39" s="29">
        <v>4316020</v>
      </c>
      <c r="B39" s="45" t="s">
        <v>57</v>
      </c>
      <c r="C39" s="61"/>
      <c r="D39" s="62"/>
      <c r="E39" s="62"/>
      <c r="F39" s="58" t="e">
        <f t="shared" si="0"/>
        <v>#DIV/0!</v>
      </c>
      <c r="G39" s="65">
        <v>690</v>
      </c>
      <c r="H39" s="66">
        <v>446.7</v>
      </c>
      <c r="I39" s="62">
        <v>446.6</v>
      </c>
      <c r="J39" s="58">
        <f t="shared" si="1"/>
        <v>0.99977613610924565</v>
      </c>
    </row>
    <row r="40" spans="1:10" ht="22.5" customHeight="1" x14ac:dyDescent="0.25">
      <c r="A40" s="29">
        <v>4316030</v>
      </c>
      <c r="B40" s="2" t="s">
        <v>58</v>
      </c>
      <c r="C40" s="61">
        <v>43668.4</v>
      </c>
      <c r="D40" s="62">
        <v>36968.400000000001</v>
      </c>
      <c r="E40" s="62">
        <v>34568.400000000001</v>
      </c>
      <c r="F40" s="58">
        <f t="shared" si="0"/>
        <v>0.9350796896809167</v>
      </c>
      <c r="G40" s="65">
        <v>790</v>
      </c>
      <c r="H40" s="66">
        <v>649.9</v>
      </c>
      <c r="I40" s="62">
        <v>148.80000000000001</v>
      </c>
      <c r="J40" s="58">
        <f t="shared" si="1"/>
        <v>0.22895830127711958</v>
      </c>
    </row>
    <row r="41" spans="1:10" ht="36.75" customHeight="1" x14ac:dyDescent="0.25">
      <c r="A41" s="29">
        <v>4317310</v>
      </c>
      <c r="B41" s="45" t="s">
        <v>59</v>
      </c>
      <c r="C41" s="61"/>
      <c r="D41" s="62"/>
      <c r="E41" s="62"/>
      <c r="F41" s="58" t="e">
        <f t="shared" si="0"/>
        <v>#DIV/0!</v>
      </c>
      <c r="G41" s="65">
        <v>5920.3</v>
      </c>
      <c r="H41" s="66">
        <v>4032.4</v>
      </c>
      <c r="I41" s="62">
        <v>3682.2</v>
      </c>
      <c r="J41" s="58">
        <f t="shared" si="1"/>
        <v>0.91315345699831363</v>
      </c>
    </row>
    <row r="42" spans="1:10" s="53" customFormat="1" ht="18.75" customHeight="1" x14ac:dyDescent="0.2">
      <c r="A42" s="29">
        <v>4317321</v>
      </c>
      <c r="B42" s="45" t="s">
        <v>61</v>
      </c>
      <c r="C42" s="61"/>
      <c r="D42" s="62"/>
      <c r="E42" s="62"/>
      <c r="F42" s="58" t="e">
        <f t="shared" si="0"/>
        <v>#DIV/0!</v>
      </c>
      <c r="G42" s="65">
        <v>2300</v>
      </c>
      <c r="H42" s="66">
        <v>2000</v>
      </c>
      <c r="I42" s="62">
        <v>199.8</v>
      </c>
      <c r="J42" s="58">
        <f t="shared" si="1"/>
        <v>9.9900000000000003E-2</v>
      </c>
    </row>
    <row r="43" spans="1:10" s="53" customFormat="1" ht="22.5" customHeight="1" x14ac:dyDescent="0.2">
      <c r="A43" s="29">
        <v>4317324</v>
      </c>
      <c r="B43" s="45" t="s">
        <v>80</v>
      </c>
      <c r="C43" s="61"/>
      <c r="D43" s="62"/>
      <c r="E43" s="62"/>
      <c r="F43" s="58" t="e">
        <f t="shared" si="0"/>
        <v>#DIV/0!</v>
      </c>
      <c r="G43" s="65">
        <v>1000</v>
      </c>
      <c r="H43" s="66">
        <v>87.5</v>
      </c>
      <c r="I43" s="62"/>
      <c r="J43" s="58">
        <f t="shared" si="1"/>
        <v>0</v>
      </c>
    </row>
    <row r="44" spans="1:10" s="53" customFormat="1" ht="36.75" customHeight="1" x14ac:dyDescent="0.2">
      <c r="A44" s="29">
        <v>4317325</v>
      </c>
      <c r="B44" s="45" t="s">
        <v>81</v>
      </c>
      <c r="C44" s="61"/>
      <c r="D44" s="62"/>
      <c r="E44" s="62"/>
      <c r="F44" s="58" t="e">
        <f t="shared" si="0"/>
        <v>#DIV/0!</v>
      </c>
      <c r="G44" s="65">
        <v>100</v>
      </c>
      <c r="H44" s="66"/>
      <c r="I44" s="62"/>
      <c r="J44" s="58" t="e">
        <f t="shared" si="1"/>
        <v>#DIV/0!</v>
      </c>
    </row>
    <row r="45" spans="1:10" s="53" customFormat="1" ht="59.25" customHeight="1" x14ac:dyDescent="0.2">
      <c r="A45" s="29">
        <v>4317363</v>
      </c>
      <c r="B45" s="45" t="s">
        <v>84</v>
      </c>
      <c r="C45" s="61"/>
      <c r="D45" s="62"/>
      <c r="E45" s="62"/>
      <c r="F45" s="58" t="e">
        <f t="shared" si="0"/>
        <v>#DIV/0!</v>
      </c>
      <c r="G45" s="65">
        <v>315</v>
      </c>
      <c r="H45" s="66">
        <v>340</v>
      </c>
      <c r="I45" s="62">
        <v>300</v>
      </c>
      <c r="J45" s="58">
        <f t="shared" si="1"/>
        <v>0.88235294117647056</v>
      </c>
    </row>
    <row r="46" spans="1:10" s="53" customFormat="1" ht="118.5" customHeight="1" x14ac:dyDescent="0.2">
      <c r="A46" s="29">
        <v>4317691</v>
      </c>
      <c r="B46" s="45" t="s">
        <v>64</v>
      </c>
      <c r="C46" s="61"/>
      <c r="D46" s="62"/>
      <c r="E46" s="62"/>
      <c r="F46" s="58" t="e">
        <f t="shared" si="0"/>
        <v>#DIV/0!</v>
      </c>
      <c r="G46" s="65">
        <v>6030</v>
      </c>
      <c r="H46" s="66">
        <v>4346.6000000000004</v>
      </c>
      <c r="I46" s="62">
        <v>4286.8999999999996</v>
      </c>
      <c r="J46" s="58">
        <f t="shared" si="1"/>
        <v>0.98626512676574773</v>
      </c>
    </row>
  </sheetData>
  <mergeCells count="12">
    <mergeCell ref="I3:I4"/>
    <mergeCell ref="J3:J4"/>
    <mergeCell ref="A2:A4"/>
    <mergeCell ref="B2:B4"/>
    <mergeCell ref="C2:F2"/>
    <mergeCell ref="G2:J2"/>
    <mergeCell ref="C3:C4"/>
    <mergeCell ref="D3:D4"/>
    <mergeCell ref="E3:E4"/>
    <mergeCell ref="F3:F4"/>
    <mergeCell ref="G3:G4"/>
    <mergeCell ref="H3:H4"/>
  </mergeCells>
  <pageMargins left="0.11811023622047245" right="0.11811023622047245" top="0.15748031496062992" bottom="0.15748031496062992" header="0.31496062992125984" footer="0.31496062992125984"/>
  <pageSetup paperSize="9" scale="6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Normal="100" zoomScaleSheetLayoutView="100" workbookViewId="0">
      <selection activeCell="I41" sqref="I41"/>
    </sheetView>
  </sheetViews>
  <sheetFormatPr defaultRowHeight="15" x14ac:dyDescent="0.25"/>
  <cols>
    <col min="1" max="1" width="11.140625" style="1" customWidth="1"/>
    <col min="2" max="2" width="53.5703125" style="1" customWidth="1"/>
    <col min="3" max="4" width="14.5703125" style="1" customWidth="1"/>
    <col min="5" max="5" width="14" style="1" customWidth="1"/>
    <col min="6" max="6" width="13.7109375" style="1" customWidth="1"/>
    <col min="7" max="7" width="14.85546875" style="1" customWidth="1"/>
    <col min="8" max="8" width="15.7109375" style="1" customWidth="1"/>
    <col min="9" max="9" width="14.28515625" style="1" customWidth="1"/>
    <col min="10" max="10" width="12.5703125" style="1" customWidth="1"/>
  </cols>
  <sheetData>
    <row r="1" spans="1:11" ht="15.75" thickBot="1" x14ac:dyDescent="0.3"/>
    <row r="2" spans="1:11" s="54" customFormat="1" ht="18" customHeight="1" x14ac:dyDescent="0.2">
      <c r="A2" s="91" t="s">
        <v>82</v>
      </c>
      <c r="B2" s="72" t="s">
        <v>6</v>
      </c>
      <c r="C2" s="79" t="s">
        <v>7</v>
      </c>
      <c r="D2" s="79"/>
      <c r="E2" s="79"/>
      <c r="F2" s="79"/>
      <c r="G2" s="79" t="s">
        <v>8</v>
      </c>
      <c r="H2" s="79"/>
      <c r="I2" s="79"/>
      <c r="J2" s="79"/>
    </row>
    <row r="3" spans="1:11" s="54" customFormat="1" ht="18" customHeight="1" x14ac:dyDescent="0.2">
      <c r="A3" s="92"/>
      <c r="B3" s="96"/>
      <c r="C3" s="98" t="s">
        <v>76</v>
      </c>
      <c r="D3" s="98" t="s">
        <v>77</v>
      </c>
      <c r="E3" s="98" t="s">
        <v>78</v>
      </c>
      <c r="F3" s="98" t="s">
        <v>79</v>
      </c>
      <c r="G3" s="98" t="s">
        <v>76</v>
      </c>
      <c r="H3" s="98" t="s">
        <v>77</v>
      </c>
      <c r="I3" s="98" t="s">
        <v>78</v>
      </c>
      <c r="J3" s="98" t="s">
        <v>79</v>
      </c>
    </row>
    <row r="4" spans="1:11" s="54" customFormat="1" ht="45" customHeight="1" thickBot="1" x14ac:dyDescent="0.25">
      <c r="A4" s="93"/>
      <c r="B4" s="97"/>
      <c r="C4" s="98"/>
      <c r="D4" s="98"/>
      <c r="E4" s="98"/>
      <c r="F4" s="98"/>
      <c r="G4" s="98"/>
      <c r="H4" s="98"/>
      <c r="I4" s="98"/>
      <c r="J4" s="98"/>
    </row>
    <row r="5" spans="1:11" ht="28.5" x14ac:dyDescent="0.25">
      <c r="A5" s="22">
        <v>4300000</v>
      </c>
      <c r="B5" s="24" t="s">
        <v>17</v>
      </c>
      <c r="C5" s="59">
        <f>SUM(C6:C46)</f>
        <v>1636805.3999999992</v>
      </c>
      <c r="D5" s="60">
        <f>SUM(D6:D46)</f>
        <v>1472230.1999999997</v>
      </c>
      <c r="E5" s="60">
        <f>SUM(E6:E46)</f>
        <v>1310639.6999999993</v>
      </c>
      <c r="F5" s="58">
        <f>E5/D5</f>
        <v>0.89024100986381038</v>
      </c>
      <c r="G5" s="63">
        <f>SUM(G6:G46)</f>
        <v>211461.4</v>
      </c>
      <c r="H5" s="64">
        <f>SUM(H6:H46)</f>
        <v>192307.5</v>
      </c>
      <c r="I5" s="60">
        <f>SUM(I6:I46)</f>
        <v>150069.69999999998</v>
      </c>
      <c r="J5" s="58">
        <f>I5/H5</f>
        <v>0.78036322036322026</v>
      </c>
      <c r="K5" s="69"/>
    </row>
    <row r="6" spans="1:11" ht="37.5" customHeight="1" x14ac:dyDescent="0.25">
      <c r="A6" s="29">
        <v>4310160</v>
      </c>
      <c r="B6" s="2" t="s">
        <v>18</v>
      </c>
      <c r="C6" s="61">
        <v>83688.2</v>
      </c>
      <c r="D6" s="62">
        <v>75813.2</v>
      </c>
      <c r="E6" s="62">
        <v>72247.5</v>
      </c>
      <c r="F6" s="58">
        <f t="shared" ref="F6:F46" si="0">E6/D6</f>
        <v>0.95296729329457142</v>
      </c>
      <c r="G6" s="65">
        <v>2000</v>
      </c>
      <c r="H6" s="66">
        <v>2000</v>
      </c>
      <c r="I6" s="62">
        <v>1542.6</v>
      </c>
      <c r="J6" s="58">
        <f t="shared" ref="J6:J46" si="1">I6/H6</f>
        <v>0.77129999999999999</v>
      </c>
    </row>
    <row r="7" spans="1:11" ht="32.25" customHeight="1" x14ac:dyDescent="0.25">
      <c r="A7" s="29">
        <v>4311010</v>
      </c>
      <c r="B7" s="2" t="s">
        <v>19</v>
      </c>
      <c r="C7" s="61">
        <v>525183.69999999995</v>
      </c>
      <c r="D7" s="62">
        <v>479167.8</v>
      </c>
      <c r="E7" s="62">
        <v>380925.5</v>
      </c>
      <c r="F7" s="58">
        <f t="shared" si="0"/>
        <v>0.79497307623759361</v>
      </c>
      <c r="G7" s="65">
        <v>33663</v>
      </c>
      <c r="H7" s="66">
        <v>32795.599999999999</v>
      </c>
      <c r="I7" s="62">
        <v>20988.6</v>
      </c>
      <c r="J7" s="58">
        <f t="shared" si="1"/>
        <v>0.63998219273317147</v>
      </c>
    </row>
    <row r="8" spans="1:11" ht="66.75" customHeight="1" x14ac:dyDescent="0.25">
      <c r="A8" s="29">
        <v>4311020</v>
      </c>
      <c r="B8" s="2" t="s">
        <v>20</v>
      </c>
      <c r="C8" s="61">
        <v>721266.7</v>
      </c>
      <c r="D8" s="62">
        <v>634893.5</v>
      </c>
      <c r="E8" s="62">
        <v>606475.19999999995</v>
      </c>
      <c r="F8" s="58">
        <f t="shared" si="0"/>
        <v>0.95523926453806807</v>
      </c>
      <c r="G8" s="65">
        <v>51381.3</v>
      </c>
      <c r="H8" s="66">
        <v>48210.3</v>
      </c>
      <c r="I8" s="62">
        <v>41839.199999999997</v>
      </c>
      <c r="J8" s="58">
        <f t="shared" si="1"/>
        <v>0.86784774208001181</v>
      </c>
    </row>
    <row r="9" spans="1:11" ht="30" x14ac:dyDescent="0.25">
      <c r="A9" s="29">
        <v>4311030</v>
      </c>
      <c r="B9" s="2" t="s">
        <v>21</v>
      </c>
      <c r="C9" s="61">
        <v>3720</v>
      </c>
      <c r="D9" s="62">
        <v>3460.7</v>
      </c>
      <c r="E9" s="62">
        <v>2508.1999999999998</v>
      </c>
      <c r="F9" s="58">
        <f t="shared" si="0"/>
        <v>0.72476666570347037</v>
      </c>
      <c r="G9" s="65"/>
      <c r="H9" s="66"/>
      <c r="I9" s="62"/>
      <c r="J9" s="58" t="e">
        <f t="shared" si="1"/>
        <v>#DIV/0!</v>
      </c>
    </row>
    <row r="10" spans="1:11" ht="48.75" customHeight="1" x14ac:dyDescent="0.25">
      <c r="A10" s="29">
        <v>4311040</v>
      </c>
      <c r="B10" s="2" t="s">
        <v>22</v>
      </c>
      <c r="C10" s="61">
        <v>13882.4</v>
      </c>
      <c r="D10" s="62">
        <v>12926.1</v>
      </c>
      <c r="E10" s="62">
        <v>11818.2</v>
      </c>
      <c r="F10" s="58">
        <f t="shared" si="0"/>
        <v>0.91428969294682849</v>
      </c>
      <c r="G10" s="65">
        <v>1107.8</v>
      </c>
      <c r="H10" s="66">
        <v>1107.8</v>
      </c>
      <c r="I10" s="62">
        <v>94.5</v>
      </c>
      <c r="J10" s="58">
        <f t="shared" si="1"/>
        <v>8.5304206535475727E-2</v>
      </c>
    </row>
    <row r="11" spans="1:11" ht="65.25" customHeight="1" x14ac:dyDescent="0.25">
      <c r="A11" s="29">
        <v>4311060</v>
      </c>
      <c r="B11" s="2" t="s">
        <v>23</v>
      </c>
      <c r="C11" s="61">
        <v>21</v>
      </c>
      <c r="D11" s="62">
        <v>21</v>
      </c>
      <c r="E11" s="62">
        <v>18.399999999999999</v>
      </c>
      <c r="F11" s="58">
        <f t="shared" si="0"/>
        <v>0.87619047619047608</v>
      </c>
      <c r="G11" s="65">
        <v>54</v>
      </c>
      <c r="H11" s="66">
        <v>54</v>
      </c>
      <c r="I11" s="62">
        <v>46.9</v>
      </c>
      <c r="J11" s="58">
        <f t="shared" si="1"/>
        <v>0.86851851851851847</v>
      </c>
    </row>
    <row r="12" spans="1:11" ht="94.5" customHeight="1" x14ac:dyDescent="0.25">
      <c r="A12" s="29">
        <v>4311070</v>
      </c>
      <c r="B12" s="2" t="s">
        <v>75</v>
      </c>
      <c r="C12" s="61">
        <v>45059.9</v>
      </c>
      <c r="D12" s="62">
        <v>41253</v>
      </c>
      <c r="E12" s="62">
        <v>36913.9</v>
      </c>
      <c r="F12" s="58">
        <f t="shared" si="0"/>
        <v>0.89481734661721579</v>
      </c>
      <c r="G12" s="65">
        <v>1467.2</v>
      </c>
      <c r="H12" s="66">
        <v>1467.2</v>
      </c>
      <c r="I12" s="62">
        <v>767.2</v>
      </c>
      <c r="J12" s="58">
        <f t="shared" si="1"/>
        <v>0.52290076335877866</v>
      </c>
    </row>
    <row r="13" spans="1:11" ht="35.25" customHeight="1" x14ac:dyDescent="0.25">
      <c r="A13" s="29">
        <v>4311090</v>
      </c>
      <c r="B13" s="2" t="s">
        <v>24</v>
      </c>
      <c r="C13" s="61">
        <v>29899.1</v>
      </c>
      <c r="D13" s="62">
        <v>27691.200000000001</v>
      </c>
      <c r="E13" s="62">
        <v>22228.3</v>
      </c>
      <c r="F13" s="58">
        <f t="shared" si="0"/>
        <v>0.80272071993990868</v>
      </c>
      <c r="G13" s="65">
        <v>3355</v>
      </c>
      <c r="H13" s="66">
        <v>2625</v>
      </c>
      <c r="I13" s="62">
        <v>990.9</v>
      </c>
      <c r="J13" s="58">
        <f t="shared" si="1"/>
        <v>0.37748571428571426</v>
      </c>
    </row>
    <row r="14" spans="1:11" ht="49.5" customHeight="1" x14ac:dyDescent="0.25">
      <c r="A14" s="29">
        <v>4311100</v>
      </c>
      <c r="B14" s="2" t="s">
        <v>25</v>
      </c>
      <c r="C14" s="61">
        <v>58687.8</v>
      </c>
      <c r="D14" s="62">
        <v>54161.7</v>
      </c>
      <c r="E14" s="62">
        <v>51189.8</v>
      </c>
      <c r="F14" s="58">
        <f t="shared" si="0"/>
        <v>0.9451291226087809</v>
      </c>
      <c r="G14" s="65">
        <v>2350</v>
      </c>
      <c r="H14" s="66">
        <v>2350</v>
      </c>
      <c r="I14" s="62">
        <v>222.7</v>
      </c>
      <c r="J14" s="58">
        <f t="shared" si="1"/>
        <v>9.4765957446808505E-2</v>
      </c>
    </row>
    <row r="15" spans="1:11" ht="19.5" customHeight="1" x14ac:dyDescent="0.25">
      <c r="A15" s="29">
        <v>4311150</v>
      </c>
      <c r="B15" s="45" t="s">
        <v>26</v>
      </c>
      <c r="C15" s="61">
        <v>7521.4</v>
      </c>
      <c r="D15" s="62">
        <v>6941.8</v>
      </c>
      <c r="E15" s="62">
        <v>5499.9</v>
      </c>
      <c r="F15" s="58">
        <f t="shared" si="0"/>
        <v>0.79228730300498418</v>
      </c>
      <c r="G15" s="65"/>
      <c r="H15" s="66"/>
      <c r="I15" s="62"/>
      <c r="J15" s="58" t="e">
        <f t="shared" si="1"/>
        <v>#DIV/0!</v>
      </c>
    </row>
    <row r="16" spans="1:11" s="53" customFormat="1" ht="21" customHeight="1" x14ac:dyDescent="0.2">
      <c r="A16" s="29">
        <v>4311161</v>
      </c>
      <c r="B16" s="45" t="s">
        <v>28</v>
      </c>
      <c r="C16" s="61">
        <v>17944.400000000001</v>
      </c>
      <c r="D16" s="62">
        <v>16635.2</v>
      </c>
      <c r="E16" s="62">
        <v>12472.3</v>
      </c>
      <c r="F16" s="58">
        <f t="shared" si="0"/>
        <v>0.7497535346734634</v>
      </c>
      <c r="G16" s="65">
        <v>554.1</v>
      </c>
      <c r="H16" s="66">
        <v>554.1</v>
      </c>
      <c r="I16" s="62"/>
      <c r="J16" s="58">
        <f t="shared" si="1"/>
        <v>0</v>
      </c>
    </row>
    <row r="17" spans="1:10" s="53" customFormat="1" ht="21.75" customHeight="1" x14ac:dyDescent="0.2">
      <c r="A17" s="29">
        <v>4311162</v>
      </c>
      <c r="B17" s="45" t="s">
        <v>29</v>
      </c>
      <c r="C17" s="61">
        <v>48.9</v>
      </c>
      <c r="D17" s="62">
        <v>48.9</v>
      </c>
      <c r="E17" s="62">
        <v>36.200000000000003</v>
      </c>
      <c r="F17" s="58">
        <f t="shared" si="0"/>
        <v>0.74028629856850725</v>
      </c>
      <c r="G17" s="65"/>
      <c r="H17" s="66"/>
      <c r="I17" s="62"/>
      <c r="J17" s="58" t="e">
        <f t="shared" si="1"/>
        <v>#DIV/0!</v>
      </c>
    </row>
    <row r="18" spans="1:10" s="53" customFormat="1" ht="64.5" customHeight="1" x14ac:dyDescent="0.2">
      <c r="A18" s="29">
        <v>4313104</v>
      </c>
      <c r="B18" s="45" t="s">
        <v>31</v>
      </c>
      <c r="C18" s="61">
        <v>19629.900000000001</v>
      </c>
      <c r="D18" s="62">
        <v>17876.400000000001</v>
      </c>
      <c r="E18" s="62">
        <v>16463.7</v>
      </c>
      <c r="F18" s="58">
        <f t="shared" si="0"/>
        <v>0.92097402161509023</v>
      </c>
      <c r="G18" s="65">
        <v>1521</v>
      </c>
      <c r="H18" s="66">
        <v>1521</v>
      </c>
      <c r="I18" s="62">
        <v>349.2</v>
      </c>
      <c r="J18" s="58">
        <f t="shared" si="1"/>
        <v>0.22958579881656804</v>
      </c>
    </row>
    <row r="19" spans="1:10" s="53" customFormat="1" ht="33" customHeight="1" x14ac:dyDescent="0.2">
      <c r="A19" s="29">
        <v>4313121</v>
      </c>
      <c r="B19" s="45" t="s">
        <v>33</v>
      </c>
      <c r="C19" s="61">
        <v>3508.4</v>
      </c>
      <c r="D19" s="62">
        <v>3192.2</v>
      </c>
      <c r="E19" s="62">
        <v>3073.2</v>
      </c>
      <c r="F19" s="58">
        <f t="shared" si="0"/>
        <v>0.96272163398283317</v>
      </c>
      <c r="G19" s="65"/>
      <c r="H19" s="66"/>
      <c r="I19" s="62"/>
      <c r="J19" s="58" t="e">
        <f t="shared" si="1"/>
        <v>#DIV/0!</v>
      </c>
    </row>
    <row r="20" spans="1:10" s="53" customFormat="1" ht="22.5" customHeight="1" x14ac:dyDescent="0.2">
      <c r="A20" s="29">
        <v>4313123</v>
      </c>
      <c r="B20" s="45" t="s">
        <v>34</v>
      </c>
      <c r="C20" s="61">
        <v>20</v>
      </c>
      <c r="D20" s="62">
        <v>20</v>
      </c>
      <c r="E20" s="62">
        <v>20</v>
      </c>
      <c r="F20" s="58">
        <f t="shared" si="0"/>
        <v>1</v>
      </c>
      <c r="G20" s="65"/>
      <c r="H20" s="66"/>
      <c r="I20" s="62"/>
      <c r="J20" s="58" t="e">
        <f t="shared" si="1"/>
        <v>#DIV/0!</v>
      </c>
    </row>
    <row r="21" spans="1:10" s="53" customFormat="1" ht="23.25" customHeight="1" x14ac:dyDescent="0.2">
      <c r="A21" s="29">
        <v>4313132</v>
      </c>
      <c r="B21" s="45" t="s">
        <v>36</v>
      </c>
      <c r="C21" s="61">
        <v>10050.5</v>
      </c>
      <c r="D21" s="62">
        <v>9227.2999999999993</v>
      </c>
      <c r="E21" s="62">
        <v>8510.7000000000007</v>
      </c>
      <c r="F21" s="58">
        <f t="shared" si="0"/>
        <v>0.92233914579562837</v>
      </c>
      <c r="G21" s="65">
        <v>1635</v>
      </c>
      <c r="H21" s="66">
        <v>905</v>
      </c>
      <c r="I21" s="62">
        <v>604.29999999999995</v>
      </c>
      <c r="J21" s="58">
        <f t="shared" si="1"/>
        <v>0.6677348066298342</v>
      </c>
    </row>
    <row r="22" spans="1:10" s="53" customFormat="1" ht="147.75" customHeight="1" x14ac:dyDescent="0.2">
      <c r="A22" s="29">
        <v>4313221</v>
      </c>
      <c r="B22" s="67" t="s">
        <v>85</v>
      </c>
      <c r="C22" s="61"/>
      <c r="D22" s="62"/>
      <c r="E22" s="62"/>
      <c r="F22" s="58" t="e">
        <f t="shared" si="0"/>
        <v>#DIV/0!</v>
      </c>
      <c r="G22" s="65">
        <v>6144</v>
      </c>
      <c r="H22" s="66">
        <v>6144</v>
      </c>
      <c r="I22" s="62">
        <v>6144</v>
      </c>
      <c r="J22" s="58">
        <f t="shared" si="1"/>
        <v>1</v>
      </c>
    </row>
    <row r="23" spans="1:10" s="53" customFormat="1" ht="180.75" customHeight="1" x14ac:dyDescent="0.2">
      <c r="A23" s="29">
        <v>4313223</v>
      </c>
      <c r="B23" s="68" t="s">
        <v>86</v>
      </c>
      <c r="C23" s="61"/>
      <c r="D23" s="62"/>
      <c r="E23" s="62"/>
      <c r="F23" s="58" t="e">
        <f t="shared" si="0"/>
        <v>#DIV/0!</v>
      </c>
      <c r="G23" s="65">
        <v>1213.2</v>
      </c>
      <c r="H23" s="66">
        <v>1213.2</v>
      </c>
      <c r="I23" s="62"/>
      <c r="J23" s="58">
        <f t="shared" si="1"/>
        <v>0</v>
      </c>
    </row>
    <row r="24" spans="1:10" s="53" customFormat="1" ht="26.25" customHeight="1" x14ac:dyDescent="0.2">
      <c r="A24" s="29">
        <v>4313133</v>
      </c>
      <c r="B24" s="45" t="s">
        <v>37</v>
      </c>
      <c r="C24" s="61">
        <v>15</v>
      </c>
      <c r="D24" s="62">
        <v>15</v>
      </c>
      <c r="E24" s="62">
        <v>14.1</v>
      </c>
      <c r="F24" s="58">
        <f t="shared" si="0"/>
        <v>0.94</v>
      </c>
      <c r="G24" s="65"/>
      <c r="H24" s="66"/>
      <c r="I24" s="62"/>
      <c r="J24" s="58" t="e">
        <f t="shared" si="1"/>
        <v>#DIV/0!</v>
      </c>
    </row>
    <row r="25" spans="1:10" s="53" customFormat="1" ht="48" customHeight="1" x14ac:dyDescent="0.2">
      <c r="A25" s="29">
        <v>4313192</v>
      </c>
      <c r="B25" s="45" t="s">
        <v>39</v>
      </c>
      <c r="C25" s="61">
        <v>550.20000000000005</v>
      </c>
      <c r="D25" s="62">
        <v>550.20000000000005</v>
      </c>
      <c r="E25" s="62">
        <v>385.5</v>
      </c>
      <c r="F25" s="58">
        <f t="shared" si="0"/>
        <v>0.7006543075245365</v>
      </c>
      <c r="G25" s="65"/>
      <c r="H25" s="66"/>
      <c r="I25" s="62"/>
      <c r="J25" s="58" t="e">
        <f t="shared" si="1"/>
        <v>#DIV/0!</v>
      </c>
    </row>
    <row r="26" spans="1:10" ht="21" customHeight="1" x14ac:dyDescent="0.25">
      <c r="A26" s="29">
        <v>4313210</v>
      </c>
      <c r="B26" s="45" t="s">
        <v>40</v>
      </c>
      <c r="C26" s="61">
        <v>25</v>
      </c>
      <c r="D26" s="62">
        <v>25</v>
      </c>
      <c r="E26" s="62">
        <v>24.3</v>
      </c>
      <c r="F26" s="58">
        <f t="shared" si="0"/>
        <v>0.97199999999999998</v>
      </c>
      <c r="G26" s="65"/>
      <c r="H26" s="66"/>
      <c r="I26" s="62"/>
      <c r="J26" s="58" t="e">
        <f t="shared" si="1"/>
        <v>#DIV/0!</v>
      </c>
    </row>
    <row r="27" spans="1:10" s="53" customFormat="1" ht="40.5" customHeight="1" x14ac:dyDescent="0.2">
      <c r="A27" s="29">
        <v>4313241</v>
      </c>
      <c r="B27" s="45" t="s">
        <v>42</v>
      </c>
      <c r="C27" s="61">
        <v>2665.5</v>
      </c>
      <c r="D27" s="62">
        <v>2476.6</v>
      </c>
      <c r="E27" s="62">
        <v>2232.1999999999998</v>
      </c>
      <c r="F27" s="58">
        <f t="shared" si="0"/>
        <v>0.90131632076233537</v>
      </c>
      <c r="G27" s="65"/>
      <c r="H27" s="66"/>
      <c r="I27" s="62"/>
      <c r="J27" s="58" t="e">
        <f t="shared" si="1"/>
        <v>#DIV/0!</v>
      </c>
    </row>
    <row r="28" spans="1:10" s="53" customFormat="1" ht="32.25" customHeight="1" x14ac:dyDescent="0.2">
      <c r="A28" s="29">
        <v>4313242</v>
      </c>
      <c r="B28" s="45" t="s">
        <v>43</v>
      </c>
      <c r="C28" s="61">
        <v>5055.8</v>
      </c>
      <c r="D28" s="62">
        <v>4571.2</v>
      </c>
      <c r="E28" s="62">
        <v>4006.2</v>
      </c>
      <c r="F28" s="58">
        <f t="shared" si="0"/>
        <v>0.87640007000350018</v>
      </c>
      <c r="G28" s="65"/>
      <c r="H28" s="66"/>
      <c r="I28" s="62"/>
      <c r="J28" s="58" t="e">
        <f t="shared" si="1"/>
        <v>#DIV/0!</v>
      </c>
    </row>
    <row r="29" spans="1:10" ht="21" customHeight="1" x14ac:dyDescent="0.25">
      <c r="A29" s="29">
        <v>4314010</v>
      </c>
      <c r="B29" s="2" t="s">
        <v>44</v>
      </c>
      <c r="C29" s="61">
        <v>1456.4</v>
      </c>
      <c r="D29" s="62">
        <v>1331.4</v>
      </c>
      <c r="E29" s="62">
        <v>1330.7</v>
      </c>
      <c r="F29" s="58">
        <f t="shared" si="0"/>
        <v>0.99947423764458465</v>
      </c>
      <c r="G29" s="65"/>
      <c r="H29" s="66"/>
      <c r="I29" s="62"/>
      <c r="J29" s="58" t="e">
        <f t="shared" si="1"/>
        <v>#DIV/0!</v>
      </c>
    </row>
    <row r="30" spans="1:10" ht="22.5" customHeight="1" x14ac:dyDescent="0.25">
      <c r="A30" s="29">
        <v>4314030</v>
      </c>
      <c r="B30" s="2" t="s">
        <v>45</v>
      </c>
      <c r="C30" s="61">
        <v>17415.2</v>
      </c>
      <c r="D30" s="62">
        <v>15927.3</v>
      </c>
      <c r="E30" s="62">
        <v>14525.7</v>
      </c>
      <c r="F30" s="58">
        <f t="shared" si="0"/>
        <v>0.91200015068467355</v>
      </c>
      <c r="G30" s="65">
        <v>680</v>
      </c>
      <c r="H30" s="66">
        <v>680</v>
      </c>
      <c r="I30" s="62">
        <v>367.9</v>
      </c>
      <c r="J30" s="58">
        <f t="shared" si="1"/>
        <v>0.54102941176470587</v>
      </c>
    </row>
    <row r="31" spans="1:10" ht="36.75" customHeight="1" x14ac:dyDescent="0.25">
      <c r="A31" s="29">
        <v>4314060</v>
      </c>
      <c r="B31" s="2" t="s">
        <v>46</v>
      </c>
      <c r="C31" s="61">
        <v>3588.1</v>
      </c>
      <c r="D31" s="62">
        <v>3288</v>
      </c>
      <c r="E31" s="62">
        <v>2887.2</v>
      </c>
      <c r="F31" s="58">
        <f t="shared" si="0"/>
        <v>0.87810218978102184</v>
      </c>
      <c r="G31" s="65"/>
      <c r="H31" s="66"/>
      <c r="I31" s="62"/>
      <c r="J31" s="58" t="e">
        <f t="shared" si="1"/>
        <v>#DIV/0!</v>
      </c>
    </row>
    <row r="32" spans="1:10" s="53" customFormat="1" ht="33" customHeight="1" x14ac:dyDescent="0.2">
      <c r="A32" s="29">
        <v>4314081</v>
      </c>
      <c r="B32" s="45" t="s">
        <v>48</v>
      </c>
      <c r="C32" s="61">
        <v>1560.3</v>
      </c>
      <c r="D32" s="62">
        <v>1443.1</v>
      </c>
      <c r="E32" s="62">
        <v>1366.2</v>
      </c>
      <c r="F32" s="58">
        <f t="shared" si="0"/>
        <v>0.94671193957452715</v>
      </c>
      <c r="G32" s="65"/>
      <c r="H32" s="66"/>
      <c r="I32" s="62"/>
      <c r="J32" s="58" t="e">
        <f t="shared" si="1"/>
        <v>#DIV/0!</v>
      </c>
    </row>
    <row r="33" spans="1:10" s="53" customFormat="1" ht="20.25" customHeight="1" x14ac:dyDescent="0.2">
      <c r="A33" s="29">
        <v>4314082</v>
      </c>
      <c r="B33" s="45" t="s">
        <v>49</v>
      </c>
      <c r="C33" s="61">
        <v>416</v>
      </c>
      <c r="D33" s="62">
        <v>251</v>
      </c>
      <c r="E33" s="62">
        <v>250.9</v>
      </c>
      <c r="F33" s="58">
        <f t="shared" si="0"/>
        <v>0.99960159362549805</v>
      </c>
      <c r="G33" s="65"/>
      <c r="H33" s="66"/>
      <c r="I33" s="62"/>
      <c r="J33" s="58" t="e">
        <f t="shared" si="1"/>
        <v>#DIV/0!</v>
      </c>
    </row>
    <row r="34" spans="1:10" s="53" customFormat="1" ht="32.25" customHeight="1" x14ac:dyDescent="0.2">
      <c r="A34" s="29">
        <v>4315031</v>
      </c>
      <c r="B34" s="45" t="s">
        <v>51</v>
      </c>
      <c r="C34" s="61">
        <v>19777.3</v>
      </c>
      <c r="D34" s="62">
        <v>18273.099999999999</v>
      </c>
      <c r="E34" s="62">
        <v>16049.7</v>
      </c>
      <c r="F34" s="58">
        <f t="shared" si="0"/>
        <v>0.87832387498563469</v>
      </c>
      <c r="G34" s="65">
        <v>700</v>
      </c>
      <c r="H34" s="66">
        <v>700</v>
      </c>
      <c r="I34" s="62">
        <v>550.9</v>
      </c>
      <c r="J34" s="58">
        <f t="shared" si="1"/>
        <v>0.78699999999999992</v>
      </c>
    </row>
    <row r="35" spans="1:10" s="53" customFormat="1" ht="45.75" customHeight="1" x14ac:dyDescent="0.2">
      <c r="A35" s="29">
        <v>4315061</v>
      </c>
      <c r="B35" s="45" t="s">
        <v>53</v>
      </c>
      <c r="C35" s="61">
        <v>80</v>
      </c>
      <c r="D35" s="62">
        <v>80</v>
      </c>
      <c r="E35" s="62">
        <v>77.599999999999994</v>
      </c>
      <c r="F35" s="58">
        <f t="shared" si="0"/>
        <v>0.97</v>
      </c>
      <c r="G35" s="65"/>
      <c r="H35" s="66"/>
      <c r="I35" s="62"/>
      <c r="J35" s="58" t="e">
        <f t="shared" si="1"/>
        <v>#DIV/0!</v>
      </c>
    </row>
    <row r="36" spans="1:10" s="53" customFormat="1" ht="31.5" customHeight="1" x14ac:dyDescent="0.2">
      <c r="A36" s="29">
        <v>4316011</v>
      </c>
      <c r="B36" s="45" t="s">
        <v>55</v>
      </c>
      <c r="C36" s="61"/>
      <c r="D36" s="62"/>
      <c r="E36" s="62"/>
      <c r="F36" s="58" t="e">
        <f t="shared" si="0"/>
        <v>#DIV/0!</v>
      </c>
      <c r="G36" s="65">
        <v>84918</v>
      </c>
      <c r="H36" s="66">
        <v>75393</v>
      </c>
      <c r="I36" s="62">
        <v>63937.1</v>
      </c>
      <c r="J36" s="58">
        <f t="shared" si="1"/>
        <v>0.84805088005517748</v>
      </c>
    </row>
    <row r="37" spans="1:10" s="53" customFormat="1" ht="31.5" customHeight="1" x14ac:dyDescent="0.2">
      <c r="A37" s="29">
        <v>4316014</v>
      </c>
      <c r="B37" s="45" t="s">
        <v>83</v>
      </c>
      <c r="C37" s="61">
        <v>399.9</v>
      </c>
      <c r="D37" s="62">
        <v>399.9</v>
      </c>
      <c r="E37" s="62">
        <v>120</v>
      </c>
      <c r="F37" s="58">
        <f t="shared" si="0"/>
        <v>0.30007501875468867</v>
      </c>
      <c r="G37" s="65"/>
      <c r="H37" s="66"/>
      <c r="I37" s="62"/>
      <c r="J37" s="58" t="e">
        <f t="shared" si="1"/>
        <v>#DIV/0!</v>
      </c>
    </row>
    <row r="38" spans="1:10" s="53" customFormat="1" ht="30" customHeight="1" x14ac:dyDescent="0.2">
      <c r="A38" s="29">
        <v>4316015</v>
      </c>
      <c r="B38" s="45" t="s">
        <v>56</v>
      </c>
      <c r="C38" s="61"/>
      <c r="D38" s="62"/>
      <c r="E38" s="62"/>
      <c r="F38" s="58" t="e">
        <f t="shared" si="0"/>
        <v>#DIV/0!</v>
      </c>
      <c r="G38" s="65">
        <v>1250</v>
      </c>
      <c r="H38" s="66">
        <v>1250</v>
      </c>
      <c r="I38" s="62">
        <v>1029.4000000000001</v>
      </c>
      <c r="J38" s="58">
        <f t="shared" si="1"/>
        <v>0.82352000000000003</v>
      </c>
    </row>
    <row r="39" spans="1:10" ht="54.75" customHeight="1" x14ac:dyDescent="0.25">
      <c r="A39" s="29">
        <v>4316020</v>
      </c>
      <c r="B39" s="45" t="s">
        <v>57</v>
      </c>
      <c r="C39" s="61"/>
      <c r="D39" s="62"/>
      <c r="E39" s="62"/>
      <c r="F39" s="58" t="e">
        <f t="shared" si="0"/>
        <v>#DIV/0!</v>
      </c>
      <c r="G39" s="65">
        <v>690</v>
      </c>
      <c r="H39" s="66">
        <v>654.5</v>
      </c>
      <c r="I39" s="62">
        <v>654.4</v>
      </c>
      <c r="J39" s="58">
        <f t="shared" si="1"/>
        <v>0.99984721161191747</v>
      </c>
    </row>
    <row r="40" spans="1:10" ht="22.5" customHeight="1" x14ac:dyDescent="0.25">
      <c r="A40" s="29">
        <v>4316030</v>
      </c>
      <c r="B40" s="2" t="s">
        <v>58</v>
      </c>
      <c r="C40" s="61">
        <v>43668.4</v>
      </c>
      <c r="D40" s="62">
        <v>40268.400000000001</v>
      </c>
      <c r="E40" s="62">
        <v>36968.400000000001</v>
      </c>
      <c r="F40" s="58">
        <f t="shared" si="0"/>
        <v>0.91804988526983933</v>
      </c>
      <c r="G40" s="65">
        <v>4312.8999999999996</v>
      </c>
      <c r="H40" s="66">
        <v>649.9</v>
      </c>
      <c r="I40" s="62">
        <v>272.10000000000002</v>
      </c>
      <c r="J40" s="58">
        <f t="shared" si="1"/>
        <v>0.41867979689182955</v>
      </c>
    </row>
    <row r="41" spans="1:10" ht="36.75" customHeight="1" x14ac:dyDescent="0.25">
      <c r="A41" s="29">
        <v>4317310</v>
      </c>
      <c r="B41" s="45" t="s">
        <v>59</v>
      </c>
      <c r="C41" s="61"/>
      <c r="D41" s="62"/>
      <c r="E41" s="62"/>
      <c r="F41" s="58" t="e">
        <f t="shared" si="0"/>
        <v>#DIV/0!</v>
      </c>
      <c r="G41" s="65">
        <v>4032.4</v>
      </c>
      <c r="H41" s="66">
        <v>4032.4</v>
      </c>
      <c r="I41" s="62">
        <v>4032</v>
      </c>
      <c r="J41" s="58">
        <f t="shared" si="1"/>
        <v>0.99990080349171706</v>
      </c>
    </row>
    <row r="42" spans="1:10" s="53" customFormat="1" ht="18.75" customHeight="1" x14ac:dyDescent="0.2">
      <c r="A42" s="29">
        <v>4317321</v>
      </c>
      <c r="B42" s="45" t="s">
        <v>61</v>
      </c>
      <c r="C42" s="61"/>
      <c r="D42" s="62"/>
      <c r="E42" s="62"/>
      <c r="F42" s="58" t="e">
        <f t="shared" si="0"/>
        <v>#DIV/0!</v>
      </c>
      <c r="G42" s="65">
        <v>2000</v>
      </c>
      <c r="H42" s="66">
        <v>2000</v>
      </c>
      <c r="I42" s="62">
        <v>199.7</v>
      </c>
      <c r="J42" s="58">
        <f t="shared" si="1"/>
        <v>9.9849999999999994E-2</v>
      </c>
    </row>
    <row r="43" spans="1:10" s="53" customFormat="1" ht="22.5" customHeight="1" x14ac:dyDescent="0.2">
      <c r="A43" s="29">
        <v>4317324</v>
      </c>
      <c r="B43" s="45" t="s">
        <v>80</v>
      </c>
      <c r="C43" s="61"/>
      <c r="D43" s="62"/>
      <c r="E43" s="62"/>
      <c r="F43" s="58" t="e">
        <f t="shared" si="0"/>
        <v>#DIV/0!</v>
      </c>
      <c r="G43" s="65">
        <v>87.5</v>
      </c>
      <c r="H43" s="66">
        <v>87.5</v>
      </c>
      <c r="I43" s="62">
        <v>87.4</v>
      </c>
      <c r="J43" s="58">
        <f t="shared" si="1"/>
        <v>0.99885714285714289</v>
      </c>
    </row>
    <row r="44" spans="1:10" s="53" customFormat="1" ht="36.75" customHeight="1" x14ac:dyDescent="0.2">
      <c r="A44" s="29">
        <v>4317325</v>
      </c>
      <c r="B44" s="45" t="s">
        <v>81</v>
      </c>
      <c r="C44" s="61"/>
      <c r="D44" s="62"/>
      <c r="E44" s="62"/>
      <c r="F44" s="58" t="e">
        <f t="shared" si="0"/>
        <v>#DIV/0!</v>
      </c>
      <c r="G44" s="65"/>
      <c r="H44" s="66"/>
      <c r="I44" s="62"/>
      <c r="J44" s="58" t="e">
        <f t="shared" si="1"/>
        <v>#DIV/0!</v>
      </c>
    </row>
    <row r="45" spans="1:10" s="53" customFormat="1" ht="59.25" customHeight="1" x14ac:dyDescent="0.2">
      <c r="A45" s="29">
        <v>4317363</v>
      </c>
      <c r="B45" s="45" t="s">
        <v>84</v>
      </c>
      <c r="C45" s="61"/>
      <c r="D45" s="62"/>
      <c r="E45" s="62"/>
      <c r="F45" s="58" t="e">
        <f t="shared" si="0"/>
        <v>#DIV/0!</v>
      </c>
      <c r="G45" s="65">
        <v>315</v>
      </c>
      <c r="H45" s="66">
        <v>840</v>
      </c>
      <c r="I45" s="62">
        <v>300</v>
      </c>
      <c r="J45" s="58">
        <f t="shared" si="1"/>
        <v>0.35714285714285715</v>
      </c>
    </row>
    <row r="46" spans="1:10" s="53" customFormat="1" ht="118.5" customHeight="1" x14ac:dyDescent="0.2">
      <c r="A46" s="29">
        <v>4317691</v>
      </c>
      <c r="B46" s="45" t="s">
        <v>64</v>
      </c>
      <c r="C46" s="61"/>
      <c r="D46" s="62"/>
      <c r="E46" s="62"/>
      <c r="F46" s="58" t="e">
        <f t="shared" si="0"/>
        <v>#DIV/0!</v>
      </c>
      <c r="G46" s="65">
        <v>6030</v>
      </c>
      <c r="H46" s="66">
        <v>5073</v>
      </c>
      <c r="I46" s="62">
        <v>5048.7</v>
      </c>
      <c r="J46" s="58">
        <f t="shared" si="1"/>
        <v>0.99520993494973387</v>
      </c>
    </row>
  </sheetData>
  <mergeCells count="12">
    <mergeCell ref="I3:I4"/>
    <mergeCell ref="J3:J4"/>
    <mergeCell ref="A2:A4"/>
    <mergeCell ref="B2:B4"/>
    <mergeCell ref="C2:F2"/>
    <mergeCell ref="G2:J2"/>
    <mergeCell ref="C3:C4"/>
    <mergeCell ref="D3:D4"/>
    <mergeCell ref="E3:E4"/>
    <mergeCell ref="F3:F4"/>
    <mergeCell ref="G3:G4"/>
    <mergeCell ref="H3:H4"/>
  </mergeCells>
  <pageMargins left="0.11811023622047245" right="0.11811023622047245" top="0.15748031496062992" bottom="0.15748031496062992" header="0.31496062992125984" footer="0.31496062992125984"/>
  <pageSetup paperSize="9" scale="6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view="pageBreakPreview" topLeftCell="A25" zoomScaleNormal="100" zoomScaleSheetLayoutView="100" workbookViewId="0">
      <selection activeCell="C46" sqref="C46"/>
    </sheetView>
  </sheetViews>
  <sheetFormatPr defaultRowHeight="15" x14ac:dyDescent="0.25"/>
  <cols>
    <col min="1" max="1" width="11.140625" style="1" customWidth="1"/>
    <col min="2" max="2" width="53.5703125" style="1" customWidth="1"/>
    <col min="3" max="4" width="14.5703125" style="1" customWidth="1"/>
    <col min="5" max="5" width="14" style="1" customWidth="1"/>
    <col min="6" max="6" width="13.7109375" style="1" customWidth="1"/>
    <col min="7" max="7" width="14.85546875" style="1" customWidth="1"/>
    <col min="8" max="8" width="15.7109375" style="1" customWidth="1"/>
    <col min="9" max="9" width="14.28515625" style="1" customWidth="1"/>
    <col min="10" max="10" width="12.5703125" style="1" customWidth="1"/>
  </cols>
  <sheetData>
    <row r="1" spans="1:11" ht="15.75" thickBot="1" x14ac:dyDescent="0.3"/>
    <row r="2" spans="1:11" s="54" customFormat="1" ht="18" customHeight="1" x14ac:dyDescent="0.2">
      <c r="A2" s="91" t="s">
        <v>82</v>
      </c>
      <c r="B2" s="72" t="s">
        <v>6</v>
      </c>
      <c r="C2" s="79" t="s">
        <v>7</v>
      </c>
      <c r="D2" s="79"/>
      <c r="E2" s="79"/>
      <c r="F2" s="79"/>
      <c r="G2" s="79" t="s">
        <v>8</v>
      </c>
      <c r="H2" s="79"/>
      <c r="I2" s="79"/>
      <c r="J2" s="79"/>
    </row>
    <row r="3" spans="1:11" s="54" customFormat="1" ht="18" customHeight="1" x14ac:dyDescent="0.2">
      <c r="A3" s="92"/>
      <c r="B3" s="96"/>
      <c r="C3" s="98" t="s">
        <v>76</v>
      </c>
      <c r="D3" s="98" t="s">
        <v>77</v>
      </c>
      <c r="E3" s="98" t="s">
        <v>78</v>
      </c>
      <c r="F3" s="98" t="s">
        <v>79</v>
      </c>
      <c r="G3" s="98" t="s">
        <v>76</v>
      </c>
      <c r="H3" s="98" t="s">
        <v>77</v>
      </c>
      <c r="I3" s="98" t="s">
        <v>78</v>
      </c>
      <c r="J3" s="98" t="s">
        <v>79</v>
      </c>
    </row>
    <row r="4" spans="1:11" s="54" customFormat="1" ht="45" customHeight="1" thickBot="1" x14ac:dyDescent="0.25">
      <c r="A4" s="93"/>
      <c r="B4" s="97"/>
      <c r="C4" s="98"/>
      <c r="D4" s="98"/>
      <c r="E4" s="98"/>
      <c r="F4" s="98"/>
      <c r="G4" s="98"/>
      <c r="H4" s="98"/>
      <c r="I4" s="98"/>
      <c r="J4" s="98"/>
    </row>
    <row r="5" spans="1:11" ht="28.5" x14ac:dyDescent="0.25">
      <c r="A5" s="22">
        <v>4300000</v>
      </c>
      <c r="B5" s="24" t="s">
        <v>17</v>
      </c>
      <c r="C5" s="59">
        <f>SUM(C6:C46)</f>
        <v>1635905.7999999996</v>
      </c>
      <c r="D5" s="60">
        <f>SUM(D6:D46)</f>
        <v>1635905.7999999996</v>
      </c>
      <c r="E5" s="60">
        <f>SUM(E6:E46)</f>
        <v>1590831.3999999997</v>
      </c>
      <c r="F5" s="58">
        <f>E5/D5</f>
        <v>0.972446824260908</v>
      </c>
      <c r="G5" s="63">
        <f>SUM(G6:G46)</f>
        <v>224384.50000000003</v>
      </c>
      <c r="H5" s="64">
        <f>SUM(H6:H46)</f>
        <v>224384.50000000003</v>
      </c>
      <c r="I5" s="60">
        <f>SUM(I6:I46)</f>
        <v>213388.59999999995</v>
      </c>
      <c r="J5" s="58">
        <f>I5/H5</f>
        <v>0.95099527819434904</v>
      </c>
      <c r="K5" s="69"/>
    </row>
    <row r="6" spans="1:11" ht="37.5" customHeight="1" x14ac:dyDescent="0.25">
      <c r="A6" s="29">
        <v>4310160</v>
      </c>
      <c r="B6" s="2" t="s">
        <v>18</v>
      </c>
      <c r="C6" s="61">
        <v>83688.2</v>
      </c>
      <c r="D6" s="62">
        <v>83688.2</v>
      </c>
      <c r="E6" s="62">
        <v>81174.2</v>
      </c>
      <c r="F6" s="58">
        <f t="shared" ref="F6:F46" si="0">E6/D6</f>
        <v>0.96995992266532194</v>
      </c>
      <c r="G6" s="65">
        <v>2000</v>
      </c>
      <c r="H6" s="66">
        <v>2000</v>
      </c>
      <c r="I6" s="62">
        <v>1999.9</v>
      </c>
      <c r="J6" s="58">
        <f t="shared" ref="J6:J46" si="1">I6/H6</f>
        <v>0.99995000000000001</v>
      </c>
    </row>
    <row r="7" spans="1:11" ht="32.25" customHeight="1" x14ac:dyDescent="0.25">
      <c r="A7" s="29">
        <v>4311010</v>
      </c>
      <c r="B7" s="2" t="s">
        <v>19</v>
      </c>
      <c r="C7" s="61">
        <v>508200.3</v>
      </c>
      <c r="D7" s="62">
        <v>508200.3</v>
      </c>
      <c r="E7" s="62">
        <v>487217.1</v>
      </c>
      <c r="F7" s="58">
        <f t="shared" si="0"/>
        <v>0.95871076817546153</v>
      </c>
      <c r="G7" s="65">
        <v>33495</v>
      </c>
      <c r="H7" s="66">
        <v>33495</v>
      </c>
      <c r="I7" s="62">
        <v>32738.2</v>
      </c>
      <c r="J7" s="58">
        <f t="shared" si="1"/>
        <v>0.97740558292282431</v>
      </c>
    </row>
    <row r="8" spans="1:11" ht="66.75" customHeight="1" x14ac:dyDescent="0.25">
      <c r="A8" s="29">
        <v>4311020</v>
      </c>
      <c r="B8" s="2" t="s">
        <v>20</v>
      </c>
      <c r="C8" s="61">
        <v>736830.6</v>
      </c>
      <c r="D8" s="62">
        <v>736830.6</v>
      </c>
      <c r="E8" s="62">
        <v>721219.8</v>
      </c>
      <c r="F8" s="58">
        <f t="shared" si="0"/>
        <v>0.97881358347495351</v>
      </c>
      <c r="G8" s="65">
        <v>51356.3</v>
      </c>
      <c r="H8" s="66">
        <v>51356.3</v>
      </c>
      <c r="I8" s="62">
        <v>49735.7</v>
      </c>
      <c r="J8" s="58">
        <f t="shared" si="1"/>
        <v>0.9684439883714363</v>
      </c>
    </row>
    <row r="9" spans="1:11" ht="30" x14ac:dyDescent="0.25">
      <c r="A9" s="29">
        <v>4311030</v>
      </c>
      <c r="B9" s="2" t="s">
        <v>21</v>
      </c>
      <c r="C9" s="61">
        <v>3720</v>
      </c>
      <c r="D9" s="62">
        <v>3720</v>
      </c>
      <c r="E9" s="62">
        <v>3555</v>
      </c>
      <c r="F9" s="58">
        <f t="shared" si="0"/>
        <v>0.95564516129032262</v>
      </c>
      <c r="G9" s="65"/>
      <c r="H9" s="66"/>
      <c r="I9" s="62"/>
      <c r="J9" s="58" t="e">
        <f t="shared" si="1"/>
        <v>#DIV/0!</v>
      </c>
    </row>
    <row r="10" spans="1:11" ht="48.75" customHeight="1" x14ac:dyDescent="0.25">
      <c r="A10" s="29">
        <v>4311040</v>
      </c>
      <c r="B10" s="2" t="s">
        <v>22</v>
      </c>
      <c r="C10" s="61">
        <v>13882.4</v>
      </c>
      <c r="D10" s="62">
        <v>13882.4</v>
      </c>
      <c r="E10" s="62">
        <v>13630.4</v>
      </c>
      <c r="F10" s="58">
        <f t="shared" si="0"/>
        <v>0.98184751916095203</v>
      </c>
      <c r="G10" s="65">
        <v>1107.8</v>
      </c>
      <c r="H10" s="66">
        <v>1107.8</v>
      </c>
      <c r="I10" s="62">
        <v>1098.7</v>
      </c>
      <c r="J10" s="58">
        <f t="shared" si="1"/>
        <v>0.99178552085213945</v>
      </c>
    </row>
    <row r="11" spans="1:11" ht="65.25" customHeight="1" x14ac:dyDescent="0.25">
      <c r="A11" s="29">
        <v>4311060</v>
      </c>
      <c r="B11" s="2" t="s">
        <v>23</v>
      </c>
      <c r="C11" s="61">
        <v>21</v>
      </c>
      <c r="D11" s="62">
        <v>21</v>
      </c>
      <c r="E11" s="62">
        <v>21</v>
      </c>
      <c r="F11" s="58">
        <f t="shared" si="0"/>
        <v>1</v>
      </c>
      <c r="G11" s="65">
        <v>54</v>
      </c>
      <c r="H11" s="66">
        <v>54</v>
      </c>
      <c r="I11" s="62">
        <v>54</v>
      </c>
      <c r="J11" s="58">
        <f t="shared" si="1"/>
        <v>1</v>
      </c>
    </row>
    <row r="12" spans="1:11" ht="94.5" customHeight="1" x14ac:dyDescent="0.25">
      <c r="A12" s="29">
        <v>4311070</v>
      </c>
      <c r="B12" s="2" t="s">
        <v>75</v>
      </c>
      <c r="C12" s="61">
        <v>45059.9</v>
      </c>
      <c r="D12" s="62">
        <v>45059.9</v>
      </c>
      <c r="E12" s="62">
        <v>43442.8</v>
      </c>
      <c r="F12" s="58">
        <f t="shared" si="0"/>
        <v>0.96411221507371303</v>
      </c>
      <c r="G12" s="65">
        <v>1467.2</v>
      </c>
      <c r="H12" s="66">
        <v>1467.2</v>
      </c>
      <c r="I12" s="62">
        <v>1464.5</v>
      </c>
      <c r="J12" s="58">
        <f t="shared" si="1"/>
        <v>0.99815976008724094</v>
      </c>
    </row>
    <row r="13" spans="1:11" ht="35.25" customHeight="1" x14ac:dyDescent="0.25">
      <c r="A13" s="29">
        <v>4311090</v>
      </c>
      <c r="B13" s="2" t="s">
        <v>24</v>
      </c>
      <c r="C13" s="61">
        <v>29899.1</v>
      </c>
      <c r="D13" s="62">
        <v>29899.1</v>
      </c>
      <c r="E13" s="62">
        <v>28847.7</v>
      </c>
      <c r="F13" s="58">
        <f t="shared" si="0"/>
        <v>0.96483506192494095</v>
      </c>
      <c r="G13" s="65">
        <v>3355</v>
      </c>
      <c r="H13" s="66">
        <v>3355</v>
      </c>
      <c r="I13" s="62">
        <v>3345.8</v>
      </c>
      <c r="J13" s="58">
        <f t="shared" si="1"/>
        <v>0.99725782414307007</v>
      </c>
    </row>
    <row r="14" spans="1:11" ht="49.5" customHeight="1" x14ac:dyDescent="0.25">
      <c r="A14" s="29">
        <v>4311100</v>
      </c>
      <c r="B14" s="2" t="s">
        <v>25</v>
      </c>
      <c r="C14" s="61">
        <v>58687.8</v>
      </c>
      <c r="D14" s="62">
        <v>58687.8</v>
      </c>
      <c r="E14" s="62">
        <v>58208</v>
      </c>
      <c r="F14" s="58">
        <f t="shared" si="0"/>
        <v>0.9918245359342146</v>
      </c>
      <c r="G14" s="65">
        <v>2350</v>
      </c>
      <c r="H14" s="66">
        <v>2350</v>
      </c>
      <c r="I14" s="62">
        <v>2196.5</v>
      </c>
      <c r="J14" s="58">
        <f t="shared" si="1"/>
        <v>0.93468085106382981</v>
      </c>
    </row>
    <row r="15" spans="1:11" ht="19.5" customHeight="1" x14ac:dyDescent="0.25">
      <c r="A15" s="29">
        <v>4311150</v>
      </c>
      <c r="B15" s="45" t="s">
        <v>26</v>
      </c>
      <c r="C15" s="61">
        <v>7521.4</v>
      </c>
      <c r="D15" s="62">
        <v>7521.4</v>
      </c>
      <c r="E15" s="62">
        <v>7275.1</v>
      </c>
      <c r="F15" s="58">
        <f t="shared" si="0"/>
        <v>0.96725343686015908</v>
      </c>
      <c r="G15" s="65"/>
      <c r="H15" s="66"/>
      <c r="I15" s="62"/>
      <c r="J15" s="58" t="e">
        <f t="shared" si="1"/>
        <v>#DIV/0!</v>
      </c>
    </row>
    <row r="16" spans="1:11" s="53" customFormat="1" ht="21" customHeight="1" x14ac:dyDescent="0.2">
      <c r="A16" s="29">
        <v>4311161</v>
      </c>
      <c r="B16" s="45" t="s">
        <v>28</v>
      </c>
      <c r="C16" s="61">
        <v>17944.400000000001</v>
      </c>
      <c r="D16" s="62">
        <v>17944.400000000001</v>
      </c>
      <c r="E16" s="62">
        <v>17418.3</v>
      </c>
      <c r="F16" s="58">
        <f t="shared" si="0"/>
        <v>0.97068166113104914</v>
      </c>
      <c r="G16" s="65">
        <v>554.1</v>
      </c>
      <c r="H16" s="66">
        <v>554.1</v>
      </c>
      <c r="I16" s="62">
        <v>553.5</v>
      </c>
      <c r="J16" s="58">
        <f t="shared" si="1"/>
        <v>0.99891716296697342</v>
      </c>
    </row>
    <row r="17" spans="1:10" s="53" customFormat="1" ht="21.75" customHeight="1" x14ac:dyDescent="0.2">
      <c r="A17" s="29">
        <v>4311162</v>
      </c>
      <c r="B17" s="45" t="s">
        <v>29</v>
      </c>
      <c r="C17" s="61">
        <v>68.8</v>
      </c>
      <c r="D17" s="62">
        <v>68.8</v>
      </c>
      <c r="E17" s="62">
        <v>68.8</v>
      </c>
      <c r="F17" s="58">
        <f t="shared" si="0"/>
        <v>1</v>
      </c>
      <c r="G17" s="65"/>
      <c r="H17" s="66"/>
      <c r="I17" s="62"/>
      <c r="J17" s="58" t="e">
        <f t="shared" si="1"/>
        <v>#DIV/0!</v>
      </c>
    </row>
    <row r="18" spans="1:10" s="53" customFormat="1" ht="64.5" customHeight="1" x14ac:dyDescent="0.2">
      <c r="A18" s="29">
        <v>4313104</v>
      </c>
      <c r="B18" s="45" t="s">
        <v>31</v>
      </c>
      <c r="C18" s="61">
        <v>19629.900000000001</v>
      </c>
      <c r="D18" s="62">
        <v>19629.900000000001</v>
      </c>
      <c r="E18" s="62">
        <v>19498.5</v>
      </c>
      <c r="F18" s="58">
        <f t="shared" si="0"/>
        <v>0.99330612993443668</v>
      </c>
      <c r="G18" s="65">
        <v>1521</v>
      </c>
      <c r="H18" s="66">
        <v>1521</v>
      </c>
      <c r="I18" s="62">
        <v>1519.8</v>
      </c>
      <c r="J18" s="58">
        <f t="shared" si="1"/>
        <v>0.99921104536489147</v>
      </c>
    </row>
    <row r="19" spans="1:10" s="53" customFormat="1" ht="33" customHeight="1" x14ac:dyDescent="0.2">
      <c r="A19" s="29">
        <v>4313121</v>
      </c>
      <c r="B19" s="45" t="s">
        <v>33</v>
      </c>
      <c r="C19" s="61">
        <v>3508.4</v>
      </c>
      <c r="D19" s="62">
        <v>3508.4</v>
      </c>
      <c r="E19" s="62">
        <v>3464.8</v>
      </c>
      <c r="F19" s="58">
        <f t="shared" si="0"/>
        <v>0.98757268270436671</v>
      </c>
      <c r="G19" s="65"/>
      <c r="H19" s="66"/>
      <c r="I19" s="62"/>
      <c r="J19" s="58" t="e">
        <f t="shared" si="1"/>
        <v>#DIV/0!</v>
      </c>
    </row>
    <row r="20" spans="1:10" s="53" customFormat="1" ht="22.5" customHeight="1" x14ac:dyDescent="0.2">
      <c r="A20" s="29">
        <v>4313123</v>
      </c>
      <c r="B20" s="45" t="s">
        <v>34</v>
      </c>
      <c r="C20" s="61">
        <v>20</v>
      </c>
      <c r="D20" s="62">
        <v>20</v>
      </c>
      <c r="E20" s="62">
        <v>20</v>
      </c>
      <c r="F20" s="58">
        <f t="shared" si="0"/>
        <v>1</v>
      </c>
      <c r="G20" s="65"/>
      <c r="H20" s="66"/>
      <c r="I20" s="62"/>
      <c r="J20" s="58" t="e">
        <f t="shared" si="1"/>
        <v>#DIV/0!</v>
      </c>
    </row>
    <row r="21" spans="1:10" s="53" customFormat="1" ht="23.25" customHeight="1" x14ac:dyDescent="0.2">
      <c r="A21" s="29">
        <v>4313132</v>
      </c>
      <c r="B21" s="45" t="s">
        <v>36</v>
      </c>
      <c r="C21" s="61">
        <v>10050.5</v>
      </c>
      <c r="D21" s="62">
        <v>10050.5</v>
      </c>
      <c r="E21" s="62">
        <v>9862</v>
      </c>
      <c r="F21" s="58">
        <f t="shared" si="0"/>
        <v>0.98124471419332371</v>
      </c>
      <c r="G21" s="65">
        <v>1635</v>
      </c>
      <c r="H21" s="66">
        <v>1635</v>
      </c>
      <c r="I21" s="62">
        <v>1377.7</v>
      </c>
      <c r="J21" s="58">
        <f t="shared" si="1"/>
        <v>0.84262996941896029</v>
      </c>
    </row>
    <row r="22" spans="1:10" s="53" customFormat="1" ht="147.75" customHeight="1" x14ac:dyDescent="0.2">
      <c r="A22" s="29">
        <v>4313221</v>
      </c>
      <c r="B22" s="67" t="s">
        <v>85</v>
      </c>
      <c r="C22" s="61"/>
      <c r="D22" s="62"/>
      <c r="E22" s="62"/>
      <c r="F22" s="58" t="e">
        <f t="shared" si="0"/>
        <v>#DIV/0!</v>
      </c>
      <c r="G22" s="65">
        <v>15135.3</v>
      </c>
      <c r="H22" s="66">
        <v>15135.3</v>
      </c>
      <c r="I22" s="62">
        <v>15135.3</v>
      </c>
      <c r="J22" s="58">
        <f t="shared" si="1"/>
        <v>1</v>
      </c>
    </row>
    <row r="23" spans="1:10" s="53" customFormat="1" ht="180.75" customHeight="1" x14ac:dyDescent="0.2">
      <c r="A23" s="29">
        <v>4313223</v>
      </c>
      <c r="B23" s="68" t="s">
        <v>86</v>
      </c>
      <c r="C23" s="61"/>
      <c r="D23" s="62"/>
      <c r="E23" s="62"/>
      <c r="F23" s="58" t="e">
        <f t="shared" si="0"/>
        <v>#DIV/0!</v>
      </c>
      <c r="G23" s="65">
        <v>1441.8</v>
      </c>
      <c r="H23" s="66">
        <v>1441.8</v>
      </c>
      <c r="I23" s="62">
        <v>1441.7</v>
      </c>
      <c r="J23" s="58">
        <f t="shared" si="1"/>
        <v>0.99993064225273964</v>
      </c>
    </row>
    <row r="24" spans="1:10" s="53" customFormat="1" ht="26.25" customHeight="1" x14ac:dyDescent="0.2">
      <c r="A24" s="29">
        <v>4313133</v>
      </c>
      <c r="B24" s="45" t="s">
        <v>37</v>
      </c>
      <c r="C24" s="61">
        <v>15</v>
      </c>
      <c r="D24" s="62">
        <v>15</v>
      </c>
      <c r="E24" s="62">
        <v>14.1</v>
      </c>
      <c r="F24" s="58">
        <f t="shared" si="0"/>
        <v>0.94</v>
      </c>
      <c r="G24" s="65"/>
      <c r="H24" s="66"/>
      <c r="I24" s="62"/>
      <c r="J24" s="58" t="e">
        <f t="shared" si="1"/>
        <v>#DIV/0!</v>
      </c>
    </row>
    <row r="25" spans="1:10" s="53" customFormat="1" ht="48" customHeight="1" x14ac:dyDescent="0.2">
      <c r="A25" s="29">
        <v>4313192</v>
      </c>
      <c r="B25" s="45" t="s">
        <v>39</v>
      </c>
      <c r="C25" s="61">
        <v>550.20000000000005</v>
      </c>
      <c r="D25" s="62">
        <v>550.20000000000005</v>
      </c>
      <c r="E25" s="62">
        <v>549.9</v>
      </c>
      <c r="F25" s="58">
        <f t="shared" si="0"/>
        <v>0.99945474372955279</v>
      </c>
      <c r="G25" s="65"/>
      <c r="H25" s="66"/>
      <c r="I25" s="62"/>
      <c r="J25" s="58" t="e">
        <f t="shared" si="1"/>
        <v>#DIV/0!</v>
      </c>
    </row>
    <row r="26" spans="1:10" ht="21" customHeight="1" x14ac:dyDescent="0.25">
      <c r="A26" s="29">
        <v>4313210</v>
      </c>
      <c r="B26" s="45" t="s">
        <v>40</v>
      </c>
      <c r="C26" s="61">
        <v>25</v>
      </c>
      <c r="D26" s="62">
        <v>25</v>
      </c>
      <c r="E26" s="62">
        <v>24.3</v>
      </c>
      <c r="F26" s="58">
        <f t="shared" si="0"/>
        <v>0.97199999999999998</v>
      </c>
      <c r="G26" s="65"/>
      <c r="H26" s="66"/>
      <c r="I26" s="62"/>
      <c r="J26" s="58" t="e">
        <f t="shared" si="1"/>
        <v>#DIV/0!</v>
      </c>
    </row>
    <row r="27" spans="1:10" s="53" customFormat="1" ht="40.5" customHeight="1" x14ac:dyDescent="0.2">
      <c r="A27" s="29">
        <v>4313241</v>
      </c>
      <c r="B27" s="45" t="s">
        <v>42</v>
      </c>
      <c r="C27" s="61">
        <v>2665.5</v>
      </c>
      <c r="D27" s="62">
        <v>2665.5</v>
      </c>
      <c r="E27" s="62">
        <v>2631.6</v>
      </c>
      <c r="F27" s="58">
        <f t="shared" si="0"/>
        <v>0.98728193584693302</v>
      </c>
      <c r="G27" s="65"/>
      <c r="H27" s="66"/>
      <c r="I27" s="62"/>
      <c r="J27" s="58" t="e">
        <f t="shared" si="1"/>
        <v>#DIV/0!</v>
      </c>
    </row>
    <row r="28" spans="1:10" s="53" customFormat="1" ht="32.25" customHeight="1" x14ac:dyDescent="0.2">
      <c r="A28" s="29">
        <v>4313242</v>
      </c>
      <c r="B28" s="45" t="s">
        <v>43</v>
      </c>
      <c r="C28" s="61">
        <v>5055.8</v>
      </c>
      <c r="D28" s="62">
        <v>5055.8</v>
      </c>
      <c r="E28" s="62">
        <v>5047.2</v>
      </c>
      <c r="F28" s="58">
        <f t="shared" si="0"/>
        <v>0.99829898334586009</v>
      </c>
      <c r="G28" s="65"/>
      <c r="H28" s="66"/>
      <c r="I28" s="62"/>
      <c r="J28" s="58" t="e">
        <f t="shared" si="1"/>
        <v>#DIV/0!</v>
      </c>
    </row>
    <row r="29" spans="1:10" ht="21" customHeight="1" x14ac:dyDescent="0.25">
      <c r="A29" s="29">
        <v>4314010</v>
      </c>
      <c r="B29" s="2" t="s">
        <v>44</v>
      </c>
      <c r="C29" s="61">
        <v>1456.4</v>
      </c>
      <c r="D29" s="62">
        <v>1456.4</v>
      </c>
      <c r="E29" s="62">
        <v>1456.4</v>
      </c>
      <c r="F29" s="58">
        <f t="shared" si="0"/>
        <v>1</v>
      </c>
      <c r="G29" s="65"/>
      <c r="H29" s="66"/>
      <c r="I29" s="62"/>
      <c r="J29" s="58" t="e">
        <f t="shared" si="1"/>
        <v>#DIV/0!</v>
      </c>
    </row>
    <row r="30" spans="1:10" ht="22.5" customHeight="1" x14ac:dyDescent="0.25">
      <c r="A30" s="29">
        <v>4314030</v>
      </c>
      <c r="B30" s="2" t="s">
        <v>45</v>
      </c>
      <c r="C30" s="61">
        <v>17415.2</v>
      </c>
      <c r="D30" s="62">
        <v>17415.2</v>
      </c>
      <c r="E30" s="62">
        <v>16756.900000000001</v>
      </c>
      <c r="F30" s="58">
        <f t="shared" si="0"/>
        <v>0.9621996876291975</v>
      </c>
      <c r="G30" s="65">
        <v>680</v>
      </c>
      <c r="H30" s="66">
        <v>680</v>
      </c>
      <c r="I30" s="62">
        <v>552.20000000000005</v>
      </c>
      <c r="J30" s="58">
        <f t="shared" si="1"/>
        <v>0.81205882352941183</v>
      </c>
    </row>
    <row r="31" spans="1:10" ht="36.75" customHeight="1" x14ac:dyDescent="0.25">
      <c r="A31" s="29">
        <v>4314060</v>
      </c>
      <c r="B31" s="2" t="s">
        <v>46</v>
      </c>
      <c r="C31" s="61">
        <v>3588.1</v>
      </c>
      <c r="D31" s="62">
        <v>3588.1</v>
      </c>
      <c r="E31" s="62">
        <v>3402.4</v>
      </c>
      <c r="F31" s="58">
        <f t="shared" si="0"/>
        <v>0.94824558958780414</v>
      </c>
      <c r="G31" s="65"/>
      <c r="H31" s="66"/>
      <c r="I31" s="62"/>
      <c r="J31" s="58" t="e">
        <f t="shared" si="1"/>
        <v>#DIV/0!</v>
      </c>
    </row>
    <row r="32" spans="1:10" s="53" customFormat="1" ht="33" customHeight="1" x14ac:dyDescent="0.2">
      <c r="A32" s="29">
        <v>4314081</v>
      </c>
      <c r="B32" s="45" t="s">
        <v>48</v>
      </c>
      <c r="C32" s="61">
        <v>1560.3</v>
      </c>
      <c r="D32" s="62">
        <v>1560.3</v>
      </c>
      <c r="E32" s="62">
        <v>1545.2</v>
      </c>
      <c r="F32" s="58">
        <f t="shared" si="0"/>
        <v>0.9903223739024547</v>
      </c>
      <c r="G32" s="65"/>
      <c r="H32" s="66"/>
      <c r="I32" s="62"/>
      <c r="J32" s="58" t="e">
        <f t="shared" si="1"/>
        <v>#DIV/0!</v>
      </c>
    </row>
    <row r="33" spans="1:10" s="53" customFormat="1" ht="20.25" customHeight="1" x14ac:dyDescent="0.2">
      <c r="A33" s="29">
        <v>4314082</v>
      </c>
      <c r="B33" s="45" t="s">
        <v>49</v>
      </c>
      <c r="C33" s="61">
        <v>416</v>
      </c>
      <c r="D33" s="62">
        <v>416</v>
      </c>
      <c r="E33" s="62">
        <v>415.9</v>
      </c>
      <c r="F33" s="58">
        <f t="shared" si="0"/>
        <v>0.99975961538461533</v>
      </c>
      <c r="G33" s="65"/>
      <c r="H33" s="66"/>
      <c r="I33" s="62"/>
      <c r="J33" s="58" t="e">
        <f t="shared" si="1"/>
        <v>#DIV/0!</v>
      </c>
    </row>
    <row r="34" spans="1:10" s="53" customFormat="1" ht="32.25" customHeight="1" x14ac:dyDescent="0.2">
      <c r="A34" s="29">
        <v>4315031</v>
      </c>
      <c r="B34" s="45" t="s">
        <v>51</v>
      </c>
      <c r="C34" s="61">
        <v>19777.3</v>
      </c>
      <c r="D34" s="62">
        <v>19777.3</v>
      </c>
      <c r="E34" s="62">
        <v>19421.400000000001</v>
      </c>
      <c r="F34" s="58">
        <f t="shared" si="0"/>
        <v>0.98200462145995671</v>
      </c>
      <c r="G34" s="65">
        <v>700</v>
      </c>
      <c r="H34" s="66">
        <v>700</v>
      </c>
      <c r="I34" s="62">
        <v>670.7</v>
      </c>
      <c r="J34" s="58">
        <f t="shared" si="1"/>
        <v>0.95814285714285718</v>
      </c>
    </row>
    <row r="35" spans="1:10" s="53" customFormat="1" ht="45.75" customHeight="1" x14ac:dyDescent="0.2">
      <c r="A35" s="29">
        <v>4315061</v>
      </c>
      <c r="B35" s="45" t="s">
        <v>53</v>
      </c>
      <c r="C35" s="61">
        <v>80</v>
      </c>
      <c r="D35" s="62">
        <v>80</v>
      </c>
      <c r="E35" s="62">
        <v>77.599999999999994</v>
      </c>
      <c r="F35" s="58">
        <f t="shared" si="0"/>
        <v>0.97</v>
      </c>
      <c r="G35" s="65"/>
      <c r="H35" s="66"/>
      <c r="I35" s="62"/>
      <c r="J35" s="58" t="e">
        <f t="shared" si="1"/>
        <v>#DIV/0!</v>
      </c>
    </row>
    <row r="36" spans="1:10" s="53" customFormat="1" ht="31.5" customHeight="1" x14ac:dyDescent="0.2">
      <c r="A36" s="29">
        <v>4316011</v>
      </c>
      <c r="B36" s="45" t="s">
        <v>55</v>
      </c>
      <c r="C36" s="61">
        <v>500</v>
      </c>
      <c r="D36" s="62">
        <v>500</v>
      </c>
      <c r="E36" s="62">
        <v>496.7</v>
      </c>
      <c r="F36" s="58">
        <f t="shared" si="0"/>
        <v>0.99339999999999995</v>
      </c>
      <c r="G36" s="65">
        <v>84899.6</v>
      </c>
      <c r="H36" s="66">
        <v>84899.6</v>
      </c>
      <c r="I36" s="62">
        <v>78055.199999999997</v>
      </c>
      <c r="J36" s="58">
        <f t="shared" si="1"/>
        <v>0.91938242347431542</v>
      </c>
    </row>
    <row r="37" spans="1:10" s="53" customFormat="1" ht="31.5" customHeight="1" x14ac:dyDescent="0.2">
      <c r="A37" s="29">
        <v>4316014</v>
      </c>
      <c r="B37" s="45" t="s">
        <v>83</v>
      </c>
      <c r="C37" s="61">
        <v>399.9</v>
      </c>
      <c r="D37" s="62">
        <v>399.9</v>
      </c>
      <c r="E37" s="62">
        <v>399.9</v>
      </c>
      <c r="F37" s="58">
        <f t="shared" si="0"/>
        <v>1</v>
      </c>
      <c r="G37" s="65"/>
      <c r="H37" s="66"/>
      <c r="I37" s="62"/>
      <c r="J37" s="58" t="e">
        <f t="shared" si="1"/>
        <v>#DIV/0!</v>
      </c>
    </row>
    <row r="38" spans="1:10" s="53" customFormat="1" ht="30" customHeight="1" x14ac:dyDescent="0.2">
      <c r="A38" s="29">
        <v>4316015</v>
      </c>
      <c r="B38" s="45" t="s">
        <v>56</v>
      </c>
      <c r="C38" s="61"/>
      <c r="D38" s="62"/>
      <c r="E38" s="62"/>
      <c r="F38" s="58" t="e">
        <f t="shared" si="0"/>
        <v>#DIV/0!</v>
      </c>
      <c r="G38" s="65">
        <v>1250</v>
      </c>
      <c r="H38" s="66">
        <v>1250</v>
      </c>
      <c r="I38" s="62">
        <v>1247.2</v>
      </c>
      <c r="J38" s="58">
        <f t="shared" si="1"/>
        <v>0.99776000000000009</v>
      </c>
    </row>
    <row r="39" spans="1:10" ht="54.75" customHeight="1" x14ac:dyDescent="0.25">
      <c r="A39" s="29">
        <v>4316020</v>
      </c>
      <c r="B39" s="45" t="s">
        <v>57</v>
      </c>
      <c r="C39" s="61"/>
      <c r="D39" s="62"/>
      <c r="E39" s="62"/>
      <c r="F39" s="58" t="e">
        <f t="shared" si="0"/>
        <v>#DIV/0!</v>
      </c>
      <c r="G39" s="65">
        <v>690</v>
      </c>
      <c r="H39" s="66">
        <v>690</v>
      </c>
      <c r="I39" s="62">
        <v>668</v>
      </c>
      <c r="J39" s="58">
        <f t="shared" si="1"/>
        <v>0.96811594202898554</v>
      </c>
    </row>
    <row r="40" spans="1:10" ht="22.5" customHeight="1" x14ac:dyDescent="0.25">
      <c r="A40" s="29">
        <v>4316030</v>
      </c>
      <c r="B40" s="2" t="s">
        <v>58</v>
      </c>
      <c r="C40" s="61">
        <v>43668.4</v>
      </c>
      <c r="D40" s="62">
        <v>43668.4</v>
      </c>
      <c r="E40" s="62">
        <v>43668.4</v>
      </c>
      <c r="F40" s="58">
        <f t="shared" si="0"/>
        <v>1</v>
      </c>
      <c r="G40" s="65">
        <v>5586.1</v>
      </c>
      <c r="H40" s="66">
        <v>5586.1</v>
      </c>
      <c r="I40" s="62">
        <v>5547.9</v>
      </c>
      <c r="J40" s="58">
        <f t="shared" si="1"/>
        <v>0.99316159753674282</v>
      </c>
    </row>
    <row r="41" spans="1:10" ht="36.75" customHeight="1" x14ac:dyDescent="0.25">
      <c r="A41" s="29">
        <v>4317310</v>
      </c>
      <c r="B41" s="45" t="s">
        <v>59</v>
      </c>
      <c r="C41" s="61"/>
      <c r="D41" s="62"/>
      <c r="E41" s="62"/>
      <c r="F41" s="58" t="e">
        <f t="shared" si="0"/>
        <v>#DIV/0!</v>
      </c>
      <c r="G41" s="65">
        <v>4880.8</v>
      </c>
      <c r="H41" s="66">
        <v>4880.8</v>
      </c>
      <c r="I41" s="62">
        <v>4880.5</v>
      </c>
      <c r="J41" s="58">
        <f t="shared" si="1"/>
        <v>0.99993853466644811</v>
      </c>
    </row>
    <row r="42" spans="1:10" s="53" customFormat="1" ht="18.75" customHeight="1" x14ac:dyDescent="0.2">
      <c r="A42" s="29">
        <v>4317321</v>
      </c>
      <c r="B42" s="45" t="s">
        <v>61</v>
      </c>
      <c r="C42" s="61"/>
      <c r="D42" s="62"/>
      <c r="E42" s="62"/>
      <c r="F42" s="58" t="e">
        <f t="shared" si="0"/>
        <v>#DIV/0!</v>
      </c>
      <c r="G42" s="65">
        <v>2000</v>
      </c>
      <c r="H42" s="66">
        <v>2000</v>
      </c>
      <c r="I42" s="62">
        <v>1997.4</v>
      </c>
      <c r="J42" s="58">
        <f t="shared" si="1"/>
        <v>0.99870000000000003</v>
      </c>
    </row>
    <row r="43" spans="1:10" s="53" customFormat="1" ht="22.5" customHeight="1" x14ac:dyDescent="0.2">
      <c r="A43" s="29">
        <v>4317324</v>
      </c>
      <c r="B43" s="45" t="s">
        <v>80</v>
      </c>
      <c r="C43" s="61"/>
      <c r="D43" s="62"/>
      <c r="E43" s="62"/>
      <c r="F43" s="58" t="e">
        <f t="shared" si="0"/>
        <v>#DIV/0!</v>
      </c>
      <c r="G43" s="65">
        <v>255.5</v>
      </c>
      <c r="H43" s="66">
        <v>255.5</v>
      </c>
      <c r="I43" s="62">
        <v>248.8</v>
      </c>
      <c r="J43" s="58">
        <f t="shared" si="1"/>
        <v>0.97377690802348338</v>
      </c>
    </row>
    <row r="44" spans="1:10" s="53" customFormat="1" ht="36.75" hidden="1" customHeight="1" x14ac:dyDescent="0.2">
      <c r="A44" s="29">
        <v>4317325</v>
      </c>
      <c r="B44" s="45" t="s">
        <v>81</v>
      </c>
      <c r="C44" s="61"/>
      <c r="D44" s="62"/>
      <c r="E44" s="62"/>
      <c r="F44" s="58" t="e">
        <f t="shared" si="0"/>
        <v>#DIV/0!</v>
      </c>
      <c r="G44" s="65"/>
      <c r="H44" s="66"/>
      <c r="I44" s="62"/>
      <c r="J44" s="58" t="e">
        <f t="shared" si="1"/>
        <v>#DIV/0!</v>
      </c>
    </row>
    <row r="45" spans="1:10" s="53" customFormat="1" ht="59.25" customHeight="1" x14ac:dyDescent="0.2">
      <c r="A45" s="29">
        <v>4317363</v>
      </c>
      <c r="B45" s="45" t="s">
        <v>84</v>
      </c>
      <c r="C45" s="61"/>
      <c r="D45" s="62"/>
      <c r="E45" s="62"/>
      <c r="F45" s="58" t="e">
        <f t="shared" si="0"/>
        <v>#DIV/0!</v>
      </c>
      <c r="G45" s="65">
        <v>1940</v>
      </c>
      <c r="H45" s="66">
        <v>1940</v>
      </c>
      <c r="I45" s="62">
        <v>829.4</v>
      </c>
      <c r="J45" s="58">
        <f t="shared" si="1"/>
        <v>0.42752577319587626</v>
      </c>
    </row>
    <row r="46" spans="1:10" s="53" customFormat="1" ht="118.5" customHeight="1" x14ac:dyDescent="0.2">
      <c r="A46" s="29">
        <v>4317691</v>
      </c>
      <c r="B46" s="45" t="s">
        <v>64</v>
      </c>
      <c r="C46" s="61"/>
      <c r="D46" s="62"/>
      <c r="E46" s="62"/>
      <c r="F46" s="58" t="e">
        <f t="shared" si="0"/>
        <v>#DIV/0!</v>
      </c>
      <c r="G46" s="65">
        <v>6030</v>
      </c>
      <c r="H46" s="66">
        <v>6030</v>
      </c>
      <c r="I46" s="62">
        <v>6030</v>
      </c>
      <c r="J46" s="58">
        <f t="shared" si="1"/>
        <v>1</v>
      </c>
    </row>
  </sheetData>
  <mergeCells count="12">
    <mergeCell ref="I3:I4"/>
    <mergeCell ref="J3:J4"/>
    <mergeCell ref="A2:A4"/>
    <mergeCell ref="B2:B4"/>
    <mergeCell ref="C2:F2"/>
    <mergeCell ref="G2:J2"/>
    <mergeCell ref="C3:C4"/>
    <mergeCell ref="D3:D4"/>
    <mergeCell ref="E3:E4"/>
    <mergeCell ref="F3:F4"/>
    <mergeCell ref="G3:G4"/>
    <mergeCell ref="H3:H4"/>
  </mergeCells>
  <pageMargins left="0.11811023622047245" right="0.11811023622047245" top="0.15748031496062992" bottom="0.15748031496062992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view="pageBreakPreview" zoomScale="80" zoomScaleNormal="100" zoomScaleSheetLayoutView="80" workbookViewId="0">
      <selection activeCell="A2" sqref="A2:A4"/>
    </sheetView>
  </sheetViews>
  <sheetFormatPr defaultRowHeight="15" x14ac:dyDescent="0.25"/>
  <cols>
    <col min="1" max="1" width="11.140625" style="1" customWidth="1"/>
    <col min="2" max="2" width="53.5703125" style="1" customWidth="1"/>
    <col min="3" max="4" width="14.5703125" style="1" customWidth="1"/>
    <col min="5" max="5" width="14" style="1" customWidth="1"/>
    <col min="6" max="6" width="13.7109375" style="1" customWidth="1"/>
    <col min="7" max="7" width="14.85546875" style="1" customWidth="1"/>
    <col min="8" max="8" width="15.7109375" style="1" customWidth="1"/>
    <col min="9" max="9" width="14.28515625" style="1" customWidth="1"/>
    <col min="10" max="10" width="12.5703125" style="1" customWidth="1"/>
  </cols>
  <sheetData>
    <row r="1" spans="1:10" ht="15.75" thickBot="1" x14ac:dyDescent="0.3"/>
    <row r="2" spans="1:10" s="54" customFormat="1" ht="18" customHeight="1" x14ac:dyDescent="0.2">
      <c r="A2" s="91" t="s">
        <v>82</v>
      </c>
      <c r="B2" s="72" t="s">
        <v>6</v>
      </c>
      <c r="C2" s="79" t="s">
        <v>7</v>
      </c>
      <c r="D2" s="79"/>
      <c r="E2" s="79"/>
      <c r="F2" s="79"/>
      <c r="G2" s="79" t="s">
        <v>8</v>
      </c>
      <c r="H2" s="79"/>
      <c r="I2" s="79"/>
      <c r="J2" s="79"/>
    </row>
    <row r="3" spans="1:10" s="54" customFormat="1" ht="18" customHeight="1" x14ac:dyDescent="0.2">
      <c r="A3" s="92"/>
      <c r="B3" s="96"/>
      <c r="C3" s="98" t="s">
        <v>76</v>
      </c>
      <c r="D3" s="98" t="s">
        <v>77</v>
      </c>
      <c r="E3" s="98" t="s">
        <v>78</v>
      </c>
      <c r="F3" s="98" t="s">
        <v>79</v>
      </c>
      <c r="G3" s="98" t="s">
        <v>76</v>
      </c>
      <c r="H3" s="98" t="s">
        <v>77</v>
      </c>
      <c r="I3" s="98" t="s">
        <v>78</v>
      </c>
      <c r="J3" s="98" t="s">
        <v>79</v>
      </c>
    </row>
    <row r="4" spans="1:10" s="54" customFormat="1" ht="45" customHeight="1" thickBot="1" x14ac:dyDescent="0.25">
      <c r="A4" s="93"/>
      <c r="B4" s="97"/>
      <c r="C4" s="98"/>
      <c r="D4" s="98"/>
      <c r="E4" s="98"/>
      <c r="F4" s="98"/>
      <c r="G4" s="98"/>
      <c r="H4" s="98"/>
      <c r="I4" s="98"/>
      <c r="J4" s="98"/>
    </row>
    <row r="5" spans="1:10" ht="28.5" x14ac:dyDescent="0.25">
      <c r="A5" s="22">
        <v>4300000</v>
      </c>
      <c r="B5" s="24" t="s">
        <v>17</v>
      </c>
      <c r="C5" s="59">
        <f>SUM(C6:C42)</f>
        <v>1594191.9999999998</v>
      </c>
      <c r="D5" s="60">
        <f>SUM(D6:D42)</f>
        <v>130449.69000000002</v>
      </c>
      <c r="E5" s="60">
        <f>SUM(E6:E42)</f>
        <v>69828.900000000009</v>
      </c>
      <c r="F5" s="58">
        <f>E5/D5</f>
        <v>0.53529372128059483</v>
      </c>
      <c r="G5" s="63">
        <f>SUM(G6:G42)</f>
        <v>150031.84</v>
      </c>
      <c r="H5" s="64">
        <f>SUM(H6:H42)</f>
        <v>584.1</v>
      </c>
      <c r="I5" s="60">
        <f>SUM(I6:I42)</f>
        <v>580.5</v>
      </c>
      <c r="J5" s="58">
        <f>I5/H5</f>
        <v>0.99383667180277346</v>
      </c>
    </row>
    <row r="6" spans="1:10" ht="37.5" customHeight="1" x14ac:dyDescent="0.25">
      <c r="A6" s="29">
        <v>4310160</v>
      </c>
      <c r="B6" s="2" t="s">
        <v>18</v>
      </c>
      <c r="C6" s="61">
        <v>79479.899999999994</v>
      </c>
      <c r="D6" s="62">
        <v>5844.6</v>
      </c>
      <c r="E6" s="62">
        <v>4373.1000000000004</v>
      </c>
      <c r="F6" s="58">
        <f t="shared" ref="F6:F42" si="0">E6/D6</f>
        <v>0.74822913458577145</v>
      </c>
      <c r="G6" s="65"/>
      <c r="H6" s="66"/>
      <c r="I6" s="62"/>
      <c r="J6" s="58" t="e">
        <f t="shared" ref="J6:J42" si="1">I6/H6</f>
        <v>#DIV/0!</v>
      </c>
    </row>
    <row r="7" spans="1:10" ht="32.25" customHeight="1" x14ac:dyDescent="0.25">
      <c r="A7" s="29">
        <v>4311010</v>
      </c>
      <c r="B7" s="2" t="s">
        <v>19</v>
      </c>
      <c r="C7" s="61">
        <v>524183.7</v>
      </c>
      <c r="D7" s="62">
        <v>42351.4</v>
      </c>
      <c r="E7" s="62">
        <v>8347.5</v>
      </c>
      <c r="F7" s="58">
        <f t="shared" si="0"/>
        <v>0.19710092228356088</v>
      </c>
      <c r="G7" s="65">
        <v>31168.3</v>
      </c>
      <c r="H7" s="66"/>
      <c r="I7" s="62"/>
      <c r="J7" s="58" t="e">
        <f t="shared" si="1"/>
        <v>#DIV/0!</v>
      </c>
    </row>
    <row r="8" spans="1:10" ht="66.75" customHeight="1" x14ac:dyDescent="0.25">
      <c r="A8" s="29">
        <v>4311020</v>
      </c>
      <c r="B8" s="2" t="s">
        <v>20</v>
      </c>
      <c r="C8" s="61">
        <v>681309.5</v>
      </c>
      <c r="D8" s="62">
        <v>57543.1</v>
      </c>
      <c r="E8" s="62">
        <v>41379.5</v>
      </c>
      <c r="F8" s="58">
        <f t="shared" si="0"/>
        <v>0.71910446256805771</v>
      </c>
      <c r="G8" s="65">
        <v>34552.19</v>
      </c>
      <c r="H8" s="66"/>
      <c r="I8" s="62"/>
      <c r="J8" s="58" t="e">
        <f t="shared" si="1"/>
        <v>#DIV/0!</v>
      </c>
    </row>
    <row r="9" spans="1:10" ht="30" x14ac:dyDescent="0.25">
      <c r="A9" s="29">
        <v>4311030</v>
      </c>
      <c r="B9" s="2" t="s">
        <v>21</v>
      </c>
      <c r="C9" s="61">
        <v>3720</v>
      </c>
      <c r="D9" s="62">
        <v>287.60000000000002</v>
      </c>
      <c r="E9" s="62">
        <v>138.19999999999999</v>
      </c>
      <c r="F9" s="58">
        <f t="shared" si="0"/>
        <v>0.48052851182197487</v>
      </c>
      <c r="G9" s="65"/>
      <c r="H9" s="66"/>
      <c r="I9" s="62"/>
      <c r="J9" s="58" t="e">
        <f t="shared" si="1"/>
        <v>#DIV/0!</v>
      </c>
    </row>
    <row r="10" spans="1:10" ht="48.75" customHeight="1" x14ac:dyDescent="0.25">
      <c r="A10" s="29">
        <v>4311040</v>
      </c>
      <c r="B10" s="2" t="s">
        <v>22</v>
      </c>
      <c r="C10" s="61">
        <v>13882.4</v>
      </c>
      <c r="D10" s="62">
        <v>1292.4000000000001</v>
      </c>
      <c r="E10" s="62">
        <v>671.5</v>
      </c>
      <c r="F10" s="58">
        <f t="shared" si="0"/>
        <v>0.51957598266790461</v>
      </c>
      <c r="G10" s="65">
        <v>192.4</v>
      </c>
      <c r="H10" s="66"/>
      <c r="I10" s="62"/>
      <c r="J10" s="58" t="e">
        <f t="shared" si="1"/>
        <v>#DIV/0!</v>
      </c>
    </row>
    <row r="11" spans="1:10" ht="65.25" customHeight="1" x14ac:dyDescent="0.25">
      <c r="A11" s="29">
        <v>4311060</v>
      </c>
      <c r="B11" s="2" t="s">
        <v>23</v>
      </c>
      <c r="C11" s="61">
        <v>21</v>
      </c>
      <c r="D11" s="62"/>
      <c r="E11" s="62"/>
      <c r="F11" s="58" t="e">
        <f t="shared" si="0"/>
        <v>#DIV/0!</v>
      </c>
      <c r="G11" s="65">
        <v>54</v>
      </c>
      <c r="H11" s="66"/>
      <c r="I11" s="62"/>
      <c r="J11" s="58" t="e">
        <f t="shared" si="1"/>
        <v>#DIV/0!</v>
      </c>
    </row>
    <row r="12" spans="1:10" ht="94.5" customHeight="1" x14ac:dyDescent="0.25">
      <c r="A12" s="29">
        <v>4311070</v>
      </c>
      <c r="B12" s="2" t="s">
        <v>75</v>
      </c>
      <c r="C12" s="61">
        <v>46059.9</v>
      </c>
      <c r="D12" s="62">
        <v>3790.2</v>
      </c>
      <c r="E12" s="62">
        <v>2478.4</v>
      </c>
      <c r="F12" s="58">
        <f t="shared" si="0"/>
        <v>0.65389689198459189</v>
      </c>
      <c r="G12" s="65">
        <v>1467.2</v>
      </c>
      <c r="H12" s="66"/>
      <c r="I12" s="62"/>
      <c r="J12" s="58" t="e">
        <f t="shared" si="1"/>
        <v>#DIV/0!</v>
      </c>
    </row>
    <row r="13" spans="1:10" ht="35.25" customHeight="1" x14ac:dyDescent="0.25">
      <c r="A13" s="29">
        <v>4311090</v>
      </c>
      <c r="B13" s="2" t="s">
        <v>24</v>
      </c>
      <c r="C13" s="61">
        <v>29874.1</v>
      </c>
      <c r="D13" s="62">
        <v>2263.3000000000002</v>
      </c>
      <c r="E13" s="62">
        <v>720.7</v>
      </c>
      <c r="F13" s="58">
        <f t="shared" si="0"/>
        <v>0.31842884284010076</v>
      </c>
      <c r="G13" s="65">
        <v>2195</v>
      </c>
      <c r="H13" s="66"/>
      <c r="I13" s="62"/>
      <c r="J13" s="58" t="e">
        <f t="shared" si="1"/>
        <v>#DIV/0!</v>
      </c>
    </row>
    <row r="14" spans="1:10" ht="49.5" customHeight="1" x14ac:dyDescent="0.25">
      <c r="A14" s="29">
        <v>4311100</v>
      </c>
      <c r="B14" s="2" t="s">
        <v>25</v>
      </c>
      <c r="C14" s="61">
        <v>58687.8</v>
      </c>
      <c r="D14" s="62">
        <v>4504.8999999999996</v>
      </c>
      <c r="E14" s="62">
        <v>4067.2</v>
      </c>
      <c r="F14" s="58">
        <f t="shared" si="0"/>
        <v>0.90283913072432243</v>
      </c>
      <c r="G14" s="65">
        <v>3340</v>
      </c>
      <c r="H14" s="66"/>
      <c r="I14" s="62"/>
      <c r="J14" s="58" t="e">
        <f t="shared" si="1"/>
        <v>#DIV/0!</v>
      </c>
    </row>
    <row r="15" spans="1:10" ht="19.5" customHeight="1" x14ac:dyDescent="0.25">
      <c r="A15" s="29">
        <v>4311150</v>
      </c>
      <c r="B15" s="45" t="s">
        <v>26</v>
      </c>
      <c r="C15" s="61">
        <v>7521.4</v>
      </c>
      <c r="D15" s="62">
        <v>595</v>
      </c>
      <c r="E15" s="62">
        <v>455.9</v>
      </c>
      <c r="F15" s="58">
        <f t="shared" si="0"/>
        <v>0.7662184873949579</v>
      </c>
      <c r="G15" s="65"/>
      <c r="H15" s="66"/>
      <c r="I15" s="62"/>
      <c r="J15" s="58" t="e">
        <f t="shared" si="1"/>
        <v>#DIV/0!</v>
      </c>
    </row>
    <row r="16" spans="1:10" s="53" customFormat="1" ht="21" customHeight="1" x14ac:dyDescent="0.2">
      <c r="A16" s="29">
        <v>4311161</v>
      </c>
      <c r="B16" s="45" t="s">
        <v>28</v>
      </c>
      <c r="C16" s="61">
        <v>17944.400000000001</v>
      </c>
      <c r="D16" s="62">
        <v>1379.6</v>
      </c>
      <c r="E16" s="62">
        <v>820.3</v>
      </c>
      <c r="F16" s="58">
        <f t="shared" si="0"/>
        <v>0.59459263554653519</v>
      </c>
      <c r="G16" s="65"/>
      <c r="H16" s="66"/>
      <c r="I16" s="62"/>
      <c r="J16" s="58" t="e">
        <f t="shared" si="1"/>
        <v>#DIV/0!</v>
      </c>
    </row>
    <row r="17" spans="1:10" s="53" customFormat="1" ht="21.75" customHeight="1" x14ac:dyDescent="0.2">
      <c r="A17" s="29">
        <v>4311162</v>
      </c>
      <c r="B17" s="45" t="s">
        <v>29</v>
      </c>
      <c r="C17" s="61">
        <v>48.9</v>
      </c>
      <c r="D17" s="62"/>
      <c r="E17" s="62"/>
      <c r="F17" s="58" t="e">
        <f t="shared" si="0"/>
        <v>#DIV/0!</v>
      </c>
      <c r="G17" s="65"/>
      <c r="H17" s="66"/>
      <c r="I17" s="62"/>
      <c r="J17" s="58" t="e">
        <f t="shared" si="1"/>
        <v>#DIV/0!</v>
      </c>
    </row>
    <row r="18" spans="1:10" s="53" customFormat="1" ht="64.5" customHeight="1" x14ac:dyDescent="0.2">
      <c r="A18" s="29">
        <v>4313104</v>
      </c>
      <c r="B18" s="45" t="s">
        <v>31</v>
      </c>
      <c r="C18" s="61">
        <v>19614.900000000001</v>
      </c>
      <c r="D18" s="62">
        <v>1542.3</v>
      </c>
      <c r="E18" s="62">
        <v>1122.5</v>
      </c>
      <c r="F18" s="58">
        <f t="shared" si="0"/>
        <v>0.72780911625494393</v>
      </c>
      <c r="G18" s="65">
        <v>1521</v>
      </c>
      <c r="H18" s="66"/>
      <c r="I18" s="62"/>
      <c r="J18" s="58" t="e">
        <f t="shared" si="1"/>
        <v>#DIV/0!</v>
      </c>
    </row>
    <row r="19" spans="1:10" s="53" customFormat="1" ht="33" customHeight="1" x14ac:dyDescent="0.2">
      <c r="A19" s="29">
        <v>4313121</v>
      </c>
      <c r="B19" s="45" t="s">
        <v>33</v>
      </c>
      <c r="C19" s="61">
        <v>3552.6</v>
      </c>
      <c r="D19" s="62">
        <v>298</v>
      </c>
      <c r="E19" s="62">
        <v>219.9</v>
      </c>
      <c r="F19" s="58">
        <f t="shared" si="0"/>
        <v>0.73791946308724832</v>
      </c>
      <c r="G19" s="65"/>
      <c r="H19" s="66"/>
      <c r="I19" s="62"/>
      <c r="J19" s="58" t="e">
        <f t="shared" si="1"/>
        <v>#DIV/0!</v>
      </c>
    </row>
    <row r="20" spans="1:10" s="53" customFormat="1" ht="22.5" customHeight="1" x14ac:dyDescent="0.2">
      <c r="A20" s="29">
        <v>4313123</v>
      </c>
      <c r="B20" s="45" t="s">
        <v>34</v>
      </c>
      <c r="C20" s="61">
        <v>20</v>
      </c>
      <c r="D20" s="62"/>
      <c r="E20" s="62"/>
      <c r="F20" s="58" t="e">
        <f t="shared" si="0"/>
        <v>#DIV/0!</v>
      </c>
      <c r="G20" s="65"/>
      <c r="H20" s="66"/>
      <c r="I20" s="62"/>
      <c r="J20" s="58" t="e">
        <f t="shared" si="1"/>
        <v>#DIV/0!</v>
      </c>
    </row>
    <row r="21" spans="1:10" s="53" customFormat="1" ht="23.25" customHeight="1" x14ac:dyDescent="0.2">
      <c r="A21" s="29">
        <v>4313132</v>
      </c>
      <c r="B21" s="45" t="s">
        <v>36</v>
      </c>
      <c r="C21" s="61">
        <v>9985.7999999999993</v>
      </c>
      <c r="D21" s="62">
        <v>867.2</v>
      </c>
      <c r="E21" s="62">
        <v>627.20000000000005</v>
      </c>
      <c r="F21" s="58">
        <f t="shared" si="0"/>
        <v>0.7232472324723247</v>
      </c>
      <c r="G21" s="65">
        <v>905</v>
      </c>
      <c r="H21" s="66"/>
      <c r="I21" s="62"/>
      <c r="J21" s="58" t="e">
        <f t="shared" si="1"/>
        <v>#DIV/0!</v>
      </c>
    </row>
    <row r="22" spans="1:10" s="53" customFormat="1" ht="26.25" customHeight="1" x14ac:dyDescent="0.2">
      <c r="A22" s="29">
        <v>4313133</v>
      </c>
      <c r="B22" s="45" t="s">
        <v>37</v>
      </c>
      <c r="C22" s="61">
        <v>15</v>
      </c>
      <c r="D22" s="62"/>
      <c r="E22" s="62"/>
      <c r="F22" s="58" t="e">
        <f t="shared" si="0"/>
        <v>#DIV/0!</v>
      </c>
      <c r="G22" s="65"/>
      <c r="H22" s="66"/>
      <c r="I22" s="62"/>
      <c r="J22" s="58" t="e">
        <f t="shared" si="1"/>
        <v>#DIV/0!</v>
      </c>
    </row>
    <row r="23" spans="1:10" s="53" customFormat="1" ht="48" customHeight="1" x14ac:dyDescent="0.2">
      <c r="A23" s="29">
        <v>4313192</v>
      </c>
      <c r="B23" s="45" t="s">
        <v>39</v>
      </c>
      <c r="C23" s="61">
        <v>750.2</v>
      </c>
      <c r="D23" s="62"/>
      <c r="E23" s="62"/>
      <c r="F23" s="58" t="e">
        <f t="shared" si="0"/>
        <v>#DIV/0!</v>
      </c>
      <c r="G23" s="65"/>
      <c r="H23" s="66"/>
      <c r="I23" s="62"/>
      <c r="J23" s="58" t="e">
        <f t="shared" si="1"/>
        <v>#DIV/0!</v>
      </c>
    </row>
    <row r="24" spans="1:10" ht="21" customHeight="1" x14ac:dyDescent="0.25">
      <c r="A24" s="29">
        <v>4313210</v>
      </c>
      <c r="B24" s="45" t="s">
        <v>40</v>
      </c>
      <c r="C24" s="61">
        <v>25</v>
      </c>
      <c r="D24" s="62"/>
      <c r="E24" s="62"/>
      <c r="F24" s="58" t="e">
        <f t="shared" si="0"/>
        <v>#DIV/0!</v>
      </c>
      <c r="G24" s="65"/>
      <c r="H24" s="66"/>
      <c r="I24" s="62"/>
      <c r="J24" s="58" t="e">
        <f t="shared" si="1"/>
        <v>#DIV/0!</v>
      </c>
    </row>
    <row r="25" spans="1:10" s="53" customFormat="1" ht="40.5" customHeight="1" x14ac:dyDescent="0.2">
      <c r="A25" s="29">
        <v>4313241</v>
      </c>
      <c r="B25" s="45" t="s">
        <v>42</v>
      </c>
      <c r="C25" s="61">
        <v>2630.5</v>
      </c>
      <c r="D25" s="62">
        <v>204.5</v>
      </c>
      <c r="E25" s="62">
        <v>122.6</v>
      </c>
      <c r="F25" s="58">
        <f t="shared" si="0"/>
        <v>0.59951100244498778</v>
      </c>
      <c r="G25" s="65"/>
      <c r="H25" s="66"/>
      <c r="I25" s="62"/>
      <c r="J25" s="58" t="e">
        <f t="shared" si="1"/>
        <v>#DIV/0!</v>
      </c>
    </row>
    <row r="26" spans="1:10" s="53" customFormat="1" ht="32.25" customHeight="1" x14ac:dyDescent="0.2">
      <c r="A26" s="29">
        <v>4313242</v>
      </c>
      <c r="B26" s="45" t="s">
        <v>43</v>
      </c>
      <c r="C26" s="61">
        <v>4855.8</v>
      </c>
      <c r="D26" s="62">
        <v>344.6</v>
      </c>
      <c r="E26" s="62">
        <v>53.5</v>
      </c>
      <c r="F26" s="58">
        <f t="shared" si="0"/>
        <v>0.15525246662797446</v>
      </c>
      <c r="G26" s="65"/>
      <c r="H26" s="66"/>
      <c r="I26" s="62"/>
      <c r="J26" s="58" t="e">
        <f t="shared" si="1"/>
        <v>#DIV/0!</v>
      </c>
    </row>
    <row r="27" spans="1:10" ht="21" customHeight="1" x14ac:dyDescent="0.25">
      <c r="A27" s="29">
        <v>4314010</v>
      </c>
      <c r="B27" s="2" t="s">
        <v>44</v>
      </c>
      <c r="C27" s="61">
        <v>1456.4</v>
      </c>
      <c r="D27" s="62">
        <v>112.2</v>
      </c>
      <c r="E27" s="62">
        <v>110.3</v>
      </c>
      <c r="F27" s="58">
        <f t="shared" si="0"/>
        <v>0.98306595365418892</v>
      </c>
      <c r="G27" s="65"/>
      <c r="H27" s="66"/>
      <c r="I27" s="62"/>
      <c r="J27" s="58" t="e">
        <f t="shared" si="1"/>
        <v>#DIV/0!</v>
      </c>
    </row>
    <row r="28" spans="1:10" ht="22.5" customHeight="1" x14ac:dyDescent="0.25">
      <c r="A28" s="29">
        <v>4314030</v>
      </c>
      <c r="B28" s="2" t="s">
        <v>45</v>
      </c>
      <c r="C28" s="61">
        <v>17415.2</v>
      </c>
      <c r="D28" s="62">
        <v>1473.9</v>
      </c>
      <c r="E28" s="62">
        <v>1072.7</v>
      </c>
      <c r="F28" s="58">
        <f t="shared" si="0"/>
        <v>0.72779700115340251</v>
      </c>
      <c r="G28" s="65">
        <v>680</v>
      </c>
      <c r="H28" s="66"/>
      <c r="I28" s="62"/>
      <c r="J28" s="58" t="e">
        <f t="shared" si="1"/>
        <v>#DIV/0!</v>
      </c>
    </row>
    <row r="29" spans="1:10" ht="36.75" customHeight="1" x14ac:dyDescent="0.25">
      <c r="A29" s="29">
        <v>4314060</v>
      </c>
      <c r="B29" s="2" t="s">
        <v>46</v>
      </c>
      <c r="C29" s="61">
        <v>3588.1</v>
      </c>
      <c r="D29" s="62">
        <v>316.10000000000002</v>
      </c>
      <c r="E29" s="62">
        <v>142.1</v>
      </c>
      <c r="F29" s="58">
        <f t="shared" si="0"/>
        <v>0.44954128440366969</v>
      </c>
      <c r="G29" s="65"/>
      <c r="H29" s="66"/>
      <c r="I29" s="62"/>
      <c r="J29" s="58" t="e">
        <f t="shared" si="1"/>
        <v>#DIV/0!</v>
      </c>
    </row>
    <row r="30" spans="1:10" s="53" customFormat="1" ht="33" customHeight="1" x14ac:dyDescent="0.2">
      <c r="A30" s="29">
        <v>4314081</v>
      </c>
      <c r="B30" s="45" t="s">
        <v>48</v>
      </c>
      <c r="C30" s="61">
        <v>1560.3</v>
      </c>
      <c r="D30" s="62">
        <v>119.1</v>
      </c>
      <c r="E30" s="62">
        <v>103</v>
      </c>
      <c r="F30" s="58">
        <f t="shared" si="0"/>
        <v>0.86481947942905124</v>
      </c>
      <c r="G30" s="65"/>
      <c r="H30" s="66"/>
      <c r="I30" s="62"/>
      <c r="J30" s="58" t="e">
        <f t="shared" si="1"/>
        <v>#DIV/0!</v>
      </c>
    </row>
    <row r="31" spans="1:10" s="53" customFormat="1" ht="20.25" customHeight="1" x14ac:dyDescent="0.2">
      <c r="A31" s="29">
        <v>4314082</v>
      </c>
      <c r="B31" s="45" t="s">
        <v>49</v>
      </c>
      <c r="C31" s="61">
        <v>416</v>
      </c>
      <c r="D31" s="62"/>
      <c r="E31" s="62"/>
      <c r="F31" s="58" t="e">
        <f t="shared" si="0"/>
        <v>#DIV/0!</v>
      </c>
      <c r="G31" s="65"/>
      <c r="H31" s="66"/>
      <c r="I31" s="62"/>
      <c r="J31" s="58" t="e">
        <f t="shared" si="1"/>
        <v>#DIV/0!</v>
      </c>
    </row>
    <row r="32" spans="1:10" s="53" customFormat="1" ht="32.25" customHeight="1" x14ac:dyDescent="0.2">
      <c r="A32" s="29">
        <v>4315031</v>
      </c>
      <c r="B32" s="45" t="s">
        <v>51</v>
      </c>
      <c r="C32" s="61">
        <v>19777.3</v>
      </c>
      <c r="D32" s="62">
        <v>1551.7</v>
      </c>
      <c r="E32" s="62">
        <v>1255.2</v>
      </c>
      <c r="F32" s="58">
        <f t="shared" si="0"/>
        <v>0.80891924985499775</v>
      </c>
      <c r="G32" s="65">
        <v>700</v>
      </c>
      <c r="H32" s="66"/>
      <c r="I32" s="62"/>
      <c r="J32" s="58" t="e">
        <f t="shared" si="1"/>
        <v>#DIV/0!</v>
      </c>
    </row>
    <row r="33" spans="1:10" s="53" customFormat="1" ht="45.75" customHeight="1" x14ac:dyDescent="0.2">
      <c r="A33" s="29">
        <v>4315061</v>
      </c>
      <c r="B33" s="45" t="s">
        <v>53</v>
      </c>
      <c r="C33" s="61">
        <v>80</v>
      </c>
      <c r="D33" s="62"/>
      <c r="E33" s="62"/>
      <c r="F33" s="58" t="e">
        <f t="shared" si="0"/>
        <v>#DIV/0!</v>
      </c>
      <c r="G33" s="65"/>
      <c r="H33" s="66"/>
      <c r="I33" s="62"/>
      <c r="J33" s="58" t="e">
        <f t="shared" si="1"/>
        <v>#DIV/0!</v>
      </c>
    </row>
    <row r="34" spans="1:10" s="53" customFormat="1" ht="31.5" customHeight="1" x14ac:dyDescent="0.2">
      <c r="A34" s="29">
        <v>4316011</v>
      </c>
      <c r="B34" s="45" t="s">
        <v>55</v>
      </c>
      <c r="C34" s="61"/>
      <c r="D34" s="62"/>
      <c r="E34" s="62"/>
      <c r="F34" s="58" t="e">
        <f t="shared" si="0"/>
        <v>#DIV/0!</v>
      </c>
      <c r="G34" s="65">
        <v>57514</v>
      </c>
      <c r="H34" s="66"/>
      <c r="I34" s="62"/>
      <c r="J34" s="58" t="e">
        <f t="shared" si="1"/>
        <v>#DIV/0!</v>
      </c>
    </row>
    <row r="35" spans="1:10" s="53" customFormat="1" ht="30" customHeight="1" x14ac:dyDescent="0.2">
      <c r="A35" s="29">
        <v>4316015</v>
      </c>
      <c r="B35" s="45" t="s">
        <v>56</v>
      </c>
      <c r="C35" s="61"/>
      <c r="D35" s="62"/>
      <c r="E35" s="62"/>
      <c r="F35" s="58" t="e">
        <f t="shared" si="0"/>
        <v>#DIV/0!</v>
      </c>
      <c r="G35" s="65">
        <v>1250</v>
      </c>
      <c r="H35" s="66"/>
      <c r="I35" s="62"/>
      <c r="J35" s="58" t="e">
        <f t="shared" si="1"/>
        <v>#DIV/0!</v>
      </c>
    </row>
    <row r="36" spans="1:10" ht="54.75" customHeight="1" x14ac:dyDescent="0.25">
      <c r="A36" s="29">
        <v>4316020</v>
      </c>
      <c r="B36" s="45" t="s">
        <v>57</v>
      </c>
      <c r="C36" s="61"/>
      <c r="D36" s="62"/>
      <c r="E36" s="62"/>
      <c r="F36" s="58" t="e">
        <f t="shared" si="0"/>
        <v>#DIV/0!</v>
      </c>
      <c r="G36" s="65">
        <v>300</v>
      </c>
      <c r="H36" s="66"/>
      <c r="I36" s="62"/>
      <c r="J36" s="58" t="e">
        <f t="shared" si="1"/>
        <v>#DIV/0!</v>
      </c>
    </row>
    <row r="37" spans="1:10" ht="22.5" customHeight="1" x14ac:dyDescent="0.25">
      <c r="A37" s="29">
        <v>4316030</v>
      </c>
      <c r="B37" s="2" t="s">
        <v>58</v>
      </c>
      <c r="C37" s="61">
        <v>45715.9</v>
      </c>
      <c r="D37" s="62">
        <v>3767.99</v>
      </c>
      <c r="E37" s="62">
        <v>1547.6</v>
      </c>
      <c r="F37" s="58">
        <f t="shared" si="0"/>
        <v>0.41072295839426326</v>
      </c>
      <c r="G37" s="65">
        <v>789.95</v>
      </c>
      <c r="H37" s="66"/>
      <c r="I37" s="62"/>
      <c r="J37" s="58" t="e">
        <f t="shared" si="1"/>
        <v>#DIV/0!</v>
      </c>
    </row>
    <row r="38" spans="1:10" ht="36.75" customHeight="1" x14ac:dyDescent="0.25">
      <c r="A38" s="29">
        <v>4317310</v>
      </c>
      <c r="B38" s="45" t="s">
        <v>59</v>
      </c>
      <c r="C38" s="61"/>
      <c r="D38" s="62"/>
      <c r="E38" s="62"/>
      <c r="F38" s="58" t="e">
        <f t="shared" si="0"/>
        <v>#DIV/0!</v>
      </c>
      <c r="G38" s="65">
        <v>5920.3</v>
      </c>
      <c r="H38" s="66"/>
      <c r="I38" s="62"/>
      <c r="J38" s="58" t="e">
        <f t="shared" si="1"/>
        <v>#DIV/0!</v>
      </c>
    </row>
    <row r="39" spans="1:10" s="53" customFormat="1" ht="18.75" customHeight="1" x14ac:dyDescent="0.2">
      <c r="A39" s="29">
        <v>4317321</v>
      </c>
      <c r="B39" s="45" t="s">
        <v>61</v>
      </c>
      <c r="C39" s="61"/>
      <c r="D39" s="62"/>
      <c r="E39" s="62"/>
      <c r="F39" s="58" t="e">
        <f t="shared" si="0"/>
        <v>#DIV/0!</v>
      </c>
      <c r="G39" s="65">
        <v>2400</v>
      </c>
      <c r="H39" s="66"/>
      <c r="I39" s="62"/>
      <c r="J39" s="58" t="e">
        <f t="shared" si="1"/>
        <v>#DIV/0!</v>
      </c>
    </row>
    <row r="40" spans="1:10" s="53" customFormat="1" ht="22.5" customHeight="1" x14ac:dyDescent="0.2">
      <c r="A40" s="29">
        <v>4317324</v>
      </c>
      <c r="B40" s="45" t="s">
        <v>80</v>
      </c>
      <c r="C40" s="61"/>
      <c r="D40" s="62"/>
      <c r="E40" s="62"/>
      <c r="F40" s="58" t="e">
        <f t="shared" si="0"/>
        <v>#DIV/0!</v>
      </c>
      <c r="G40" s="65">
        <v>1000</v>
      </c>
      <c r="H40" s="66"/>
      <c r="I40" s="62"/>
      <c r="J40" s="58" t="e">
        <f t="shared" si="1"/>
        <v>#DIV/0!</v>
      </c>
    </row>
    <row r="41" spans="1:10" s="53" customFormat="1" ht="36.75" customHeight="1" x14ac:dyDescent="0.2">
      <c r="A41" s="29">
        <v>4317325</v>
      </c>
      <c r="B41" s="45" t="s">
        <v>81</v>
      </c>
      <c r="C41" s="61"/>
      <c r="D41" s="62"/>
      <c r="E41" s="62"/>
      <c r="F41" s="58" t="e">
        <f t="shared" si="0"/>
        <v>#DIV/0!</v>
      </c>
      <c r="G41" s="65">
        <v>100</v>
      </c>
      <c r="H41" s="66"/>
      <c r="I41" s="62"/>
      <c r="J41" s="58" t="e">
        <f t="shared" si="1"/>
        <v>#DIV/0!</v>
      </c>
    </row>
    <row r="42" spans="1:10" s="53" customFormat="1" ht="118.5" customHeight="1" x14ac:dyDescent="0.2">
      <c r="A42" s="29">
        <v>4317691</v>
      </c>
      <c r="B42" s="45" t="s">
        <v>64</v>
      </c>
      <c r="C42" s="61"/>
      <c r="D42" s="62"/>
      <c r="E42" s="62"/>
      <c r="F42" s="58" t="e">
        <f t="shared" si="0"/>
        <v>#DIV/0!</v>
      </c>
      <c r="G42" s="65">
        <v>3982.5</v>
      </c>
      <c r="H42" s="66">
        <v>584.1</v>
      </c>
      <c r="I42" s="62">
        <v>580.5</v>
      </c>
      <c r="J42" s="58">
        <f t="shared" si="1"/>
        <v>0.99383667180277346</v>
      </c>
    </row>
  </sheetData>
  <mergeCells count="12">
    <mergeCell ref="A2:A4"/>
    <mergeCell ref="B2:B4"/>
    <mergeCell ref="C2:F2"/>
    <mergeCell ref="G2:J2"/>
    <mergeCell ref="J3:J4"/>
    <mergeCell ref="E3:E4"/>
    <mergeCell ref="F3:F4"/>
    <mergeCell ref="I3:I4"/>
    <mergeCell ref="C3:C4"/>
    <mergeCell ref="D3:D4"/>
    <mergeCell ref="G3:G4"/>
    <mergeCell ref="H3:H4"/>
  </mergeCells>
  <pageMargins left="0.11811023622047245" right="0.11811023622047245" top="0.15748031496062992" bottom="0.15748031496062992" header="0.31496062992125984" footer="0.31496062992125984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view="pageBreakPreview" zoomScale="80" zoomScaleNormal="100" zoomScaleSheetLayoutView="80" workbookViewId="0">
      <selection activeCell="I43" sqref="I43"/>
    </sheetView>
  </sheetViews>
  <sheetFormatPr defaultRowHeight="15" x14ac:dyDescent="0.25"/>
  <cols>
    <col min="1" max="1" width="11.140625" style="1" customWidth="1"/>
    <col min="2" max="2" width="53.5703125" style="1" customWidth="1"/>
    <col min="3" max="4" width="14.5703125" style="1" customWidth="1"/>
    <col min="5" max="5" width="14" style="1" customWidth="1"/>
    <col min="6" max="6" width="13.7109375" style="1" customWidth="1"/>
    <col min="7" max="7" width="14.85546875" style="1" customWidth="1"/>
    <col min="8" max="8" width="15.7109375" style="1" customWidth="1"/>
    <col min="9" max="9" width="14.28515625" style="1" customWidth="1"/>
    <col min="10" max="10" width="12.5703125" style="1" customWidth="1"/>
  </cols>
  <sheetData>
    <row r="1" spans="1:10" ht="15.75" thickBot="1" x14ac:dyDescent="0.3"/>
    <row r="2" spans="1:10" s="54" customFormat="1" ht="18" customHeight="1" x14ac:dyDescent="0.2">
      <c r="A2" s="91" t="s">
        <v>82</v>
      </c>
      <c r="B2" s="72" t="s">
        <v>6</v>
      </c>
      <c r="C2" s="79" t="s">
        <v>7</v>
      </c>
      <c r="D2" s="79"/>
      <c r="E2" s="79"/>
      <c r="F2" s="79"/>
      <c r="G2" s="79" t="s">
        <v>8</v>
      </c>
      <c r="H2" s="79"/>
      <c r="I2" s="79"/>
      <c r="J2" s="79"/>
    </row>
    <row r="3" spans="1:10" s="54" customFormat="1" ht="18" customHeight="1" x14ac:dyDescent="0.2">
      <c r="A3" s="92"/>
      <c r="B3" s="96"/>
      <c r="C3" s="98" t="s">
        <v>76</v>
      </c>
      <c r="D3" s="98" t="s">
        <v>77</v>
      </c>
      <c r="E3" s="98" t="s">
        <v>78</v>
      </c>
      <c r="F3" s="98" t="s">
        <v>79</v>
      </c>
      <c r="G3" s="98" t="s">
        <v>76</v>
      </c>
      <c r="H3" s="98" t="s">
        <v>77</v>
      </c>
      <c r="I3" s="98" t="s">
        <v>78</v>
      </c>
      <c r="J3" s="98" t="s">
        <v>79</v>
      </c>
    </row>
    <row r="4" spans="1:10" s="54" customFormat="1" ht="45" customHeight="1" thickBot="1" x14ac:dyDescent="0.25">
      <c r="A4" s="93"/>
      <c r="B4" s="97"/>
      <c r="C4" s="98"/>
      <c r="D4" s="98"/>
      <c r="E4" s="98"/>
      <c r="F4" s="98"/>
      <c r="G4" s="98"/>
      <c r="H4" s="98"/>
      <c r="I4" s="98"/>
      <c r="J4" s="98"/>
    </row>
    <row r="5" spans="1:10" ht="28.5" x14ac:dyDescent="0.25">
      <c r="A5" s="22">
        <v>4300000</v>
      </c>
      <c r="B5" s="24" t="s">
        <v>17</v>
      </c>
      <c r="C5" s="59">
        <f>SUM(C6:C42)</f>
        <v>1594191.9999999998</v>
      </c>
      <c r="D5" s="60">
        <f>SUM(D6:D42)</f>
        <v>283380.90000000008</v>
      </c>
      <c r="E5" s="60">
        <f>SUM(E6:E42)</f>
        <v>171898.00000000003</v>
      </c>
      <c r="F5" s="58">
        <f>E5/D5</f>
        <v>0.60659698660001427</v>
      </c>
      <c r="G5" s="63">
        <f>SUM(G6:G42)</f>
        <v>150031.75</v>
      </c>
      <c r="H5" s="64">
        <f>SUM(H6:H42)</f>
        <v>849.6</v>
      </c>
      <c r="I5" s="60">
        <f>SUM(I6:I42)</f>
        <v>839.9</v>
      </c>
      <c r="J5" s="58">
        <f>I5/H5</f>
        <v>0.98858286252354044</v>
      </c>
    </row>
    <row r="6" spans="1:10" ht="37.5" customHeight="1" x14ac:dyDescent="0.25">
      <c r="A6" s="29">
        <v>4310160</v>
      </c>
      <c r="B6" s="2" t="s">
        <v>18</v>
      </c>
      <c r="C6" s="61">
        <v>79479.899999999994</v>
      </c>
      <c r="D6" s="62">
        <v>11874.3</v>
      </c>
      <c r="E6" s="62">
        <v>10158.6</v>
      </c>
      <c r="F6" s="58">
        <f t="shared" ref="F6:F42" si="0">E6/D6</f>
        <v>0.85551148278214306</v>
      </c>
      <c r="G6" s="65"/>
      <c r="H6" s="66"/>
      <c r="I6" s="62"/>
      <c r="J6" s="58" t="e">
        <f t="shared" ref="J6:J42" si="1">I6/H6</f>
        <v>#DIV/0!</v>
      </c>
    </row>
    <row r="7" spans="1:10" ht="32.25" customHeight="1" x14ac:dyDescent="0.25">
      <c r="A7" s="29">
        <v>4311010</v>
      </c>
      <c r="B7" s="2" t="s">
        <v>19</v>
      </c>
      <c r="C7" s="61">
        <v>524183.7</v>
      </c>
      <c r="D7" s="62">
        <v>90193</v>
      </c>
      <c r="E7" s="62">
        <v>46837.5</v>
      </c>
      <c r="F7" s="58">
        <f t="shared" si="0"/>
        <v>0.51930305012584121</v>
      </c>
      <c r="G7" s="65">
        <v>31168.3</v>
      </c>
      <c r="H7" s="66"/>
      <c r="I7" s="62"/>
      <c r="J7" s="58" t="e">
        <f t="shared" si="1"/>
        <v>#DIV/0!</v>
      </c>
    </row>
    <row r="8" spans="1:10" ht="66.75" customHeight="1" x14ac:dyDescent="0.25">
      <c r="A8" s="29">
        <v>4311020</v>
      </c>
      <c r="B8" s="2" t="s">
        <v>20</v>
      </c>
      <c r="C8" s="61">
        <v>681309.5</v>
      </c>
      <c r="D8" s="62">
        <v>126828.4</v>
      </c>
      <c r="E8" s="62">
        <v>76255.899999999994</v>
      </c>
      <c r="F8" s="58">
        <f t="shared" si="0"/>
        <v>0.60125255857520865</v>
      </c>
      <c r="G8" s="65">
        <v>34552.1</v>
      </c>
      <c r="H8" s="66"/>
      <c r="I8" s="62"/>
      <c r="J8" s="58" t="e">
        <f t="shared" si="1"/>
        <v>#DIV/0!</v>
      </c>
    </row>
    <row r="9" spans="1:10" ht="30" x14ac:dyDescent="0.25">
      <c r="A9" s="29">
        <v>4311030</v>
      </c>
      <c r="B9" s="2" t="s">
        <v>21</v>
      </c>
      <c r="C9" s="61">
        <v>3720</v>
      </c>
      <c r="D9" s="62">
        <v>596.1</v>
      </c>
      <c r="E9" s="62">
        <v>371.1</v>
      </c>
      <c r="F9" s="58">
        <f t="shared" si="0"/>
        <v>0.62254655259184699</v>
      </c>
      <c r="G9" s="65"/>
      <c r="H9" s="66"/>
      <c r="I9" s="62"/>
      <c r="J9" s="58" t="e">
        <f t="shared" si="1"/>
        <v>#DIV/0!</v>
      </c>
    </row>
    <row r="10" spans="1:10" ht="48.75" customHeight="1" x14ac:dyDescent="0.25">
      <c r="A10" s="29">
        <v>4311040</v>
      </c>
      <c r="B10" s="2" t="s">
        <v>22</v>
      </c>
      <c r="C10" s="61">
        <v>13882.4</v>
      </c>
      <c r="D10" s="62">
        <v>2710.6</v>
      </c>
      <c r="E10" s="62">
        <v>1847.6</v>
      </c>
      <c r="F10" s="58">
        <f t="shared" si="0"/>
        <v>0.68162030546742414</v>
      </c>
      <c r="G10" s="65">
        <v>192.4</v>
      </c>
      <c r="H10" s="66"/>
      <c r="I10" s="62"/>
      <c r="J10" s="58" t="e">
        <f t="shared" si="1"/>
        <v>#DIV/0!</v>
      </c>
    </row>
    <row r="11" spans="1:10" ht="65.25" customHeight="1" x14ac:dyDescent="0.25">
      <c r="A11" s="29">
        <v>4311060</v>
      </c>
      <c r="B11" s="2" t="s">
        <v>23</v>
      </c>
      <c r="C11" s="61">
        <v>21</v>
      </c>
      <c r="D11" s="62"/>
      <c r="E11" s="62"/>
      <c r="F11" s="58" t="e">
        <f t="shared" si="0"/>
        <v>#DIV/0!</v>
      </c>
      <c r="G11" s="65">
        <v>54</v>
      </c>
      <c r="H11" s="66"/>
      <c r="I11" s="62"/>
      <c r="J11" s="58" t="e">
        <f t="shared" si="1"/>
        <v>#DIV/0!</v>
      </c>
    </row>
    <row r="12" spans="1:10" ht="94.5" customHeight="1" x14ac:dyDescent="0.25">
      <c r="A12" s="29">
        <v>4311070</v>
      </c>
      <c r="B12" s="2" t="s">
        <v>75</v>
      </c>
      <c r="C12" s="61">
        <v>46059.9</v>
      </c>
      <c r="D12" s="62">
        <v>8631.6</v>
      </c>
      <c r="E12" s="62">
        <v>5585.2</v>
      </c>
      <c r="F12" s="58">
        <f t="shared" si="0"/>
        <v>0.64706427545298661</v>
      </c>
      <c r="G12" s="65">
        <v>1467.2</v>
      </c>
      <c r="H12" s="66"/>
      <c r="I12" s="62"/>
      <c r="J12" s="58" t="e">
        <f t="shared" si="1"/>
        <v>#DIV/0!</v>
      </c>
    </row>
    <row r="13" spans="1:10" ht="35.25" customHeight="1" x14ac:dyDescent="0.25">
      <c r="A13" s="29">
        <v>4311090</v>
      </c>
      <c r="B13" s="2" t="s">
        <v>24</v>
      </c>
      <c r="C13" s="61">
        <v>29874.1</v>
      </c>
      <c r="D13" s="62">
        <v>5114.7</v>
      </c>
      <c r="E13" s="62">
        <v>4049.5</v>
      </c>
      <c r="F13" s="58">
        <f t="shared" si="0"/>
        <v>0.79173754081373304</v>
      </c>
      <c r="G13" s="65">
        <v>2195</v>
      </c>
      <c r="H13" s="66"/>
      <c r="I13" s="62"/>
      <c r="J13" s="58" t="e">
        <f t="shared" si="1"/>
        <v>#DIV/0!</v>
      </c>
    </row>
    <row r="14" spans="1:10" ht="49.5" customHeight="1" x14ac:dyDescent="0.25">
      <c r="A14" s="29">
        <v>4311100</v>
      </c>
      <c r="B14" s="2" t="s">
        <v>25</v>
      </c>
      <c r="C14" s="61">
        <v>58687.8</v>
      </c>
      <c r="D14" s="62">
        <v>10727.3</v>
      </c>
      <c r="E14" s="62">
        <v>8112.6</v>
      </c>
      <c r="F14" s="58">
        <f t="shared" si="0"/>
        <v>0.75625739934559499</v>
      </c>
      <c r="G14" s="65">
        <v>3340</v>
      </c>
      <c r="H14" s="66"/>
      <c r="I14" s="62"/>
      <c r="J14" s="58" t="e">
        <f t="shared" si="1"/>
        <v>#DIV/0!</v>
      </c>
    </row>
    <row r="15" spans="1:10" ht="19.5" customHeight="1" x14ac:dyDescent="0.25">
      <c r="A15" s="29">
        <v>4311150</v>
      </c>
      <c r="B15" s="45" t="s">
        <v>26</v>
      </c>
      <c r="C15" s="61">
        <v>7521.4</v>
      </c>
      <c r="D15" s="62">
        <v>1364.3</v>
      </c>
      <c r="E15" s="62">
        <v>949.5</v>
      </c>
      <c r="F15" s="58">
        <f t="shared" si="0"/>
        <v>0.69596129883456725</v>
      </c>
      <c r="G15" s="65"/>
      <c r="H15" s="66"/>
      <c r="I15" s="62"/>
      <c r="J15" s="58" t="e">
        <f t="shared" si="1"/>
        <v>#DIV/0!</v>
      </c>
    </row>
    <row r="16" spans="1:10" s="53" customFormat="1" ht="21" customHeight="1" x14ac:dyDescent="0.2">
      <c r="A16" s="29">
        <v>4311161</v>
      </c>
      <c r="B16" s="45" t="s">
        <v>28</v>
      </c>
      <c r="C16" s="61">
        <v>17944.400000000001</v>
      </c>
      <c r="D16" s="62">
        <v>3258.4</v>
      </c>
      <c r="E16" s="62">
        <v>1938.3</v>
      </c>
      <c r="F16" s="58">
        <f t="shared" si="0"/>
        <v>0.5948625092069727</v>
      </c>
      <c r="G16" s="65"/>
      <c r="H16" s="66"/>
      <c r="I16" s="62"/>
      <c r="J16" s="58" t="e">
        <f t="shared" si="1"/>
        <v>#DIV/0!</v>
      </c>
    </row>
    <row r="17" spans="1:10" s="53" customFormat="1" ht="21.75" customHeight="1" x14ac:dyDescent="0.2">
      <c r="A17" s="29">
        <v>4311162</v>
      </c>
      <c r="B17" s="45" t="s">
        <v>29</v>
      </c>
      <c r="C17" s="61">
        <v>48.9</v>
      </c>
      <c r="D17" s="62"/>
      <c r="E17" s="62"/>
      <c r="F17" s="58" t="e">
        <f t="shared" si="0"/>
        <v>#DIV/0!</v>
      </c>
      <c r="G17" s="65"/>
      <c r="H17" s="66"/>
      <c r="I17" s="62"/>
      <c r="J17" s="58" t="e">
        <f t="shared" si="1"/>
        <v>#DIV/0!</v>
      </c>
    </row>
    <row r="18" spans="1:10" s="53" customFormat="1" ht="64.5" customHeight="1" x14ac:dyDescent="0.2">
      <c r="A18" s="29">
        <v>4313104</v>
      </c>
      <c r="B18" s="45" t="s">
        <v>31</v>
      </c>
      <c r="C18" s="61">
        <v>19614.900000000001</v>
      </c>
      <c r="D18" s="62">
        <v>3214.3</v>
      </c>
      <c r="E18" s="62">
        <v>2346.9</v>
      </c>
      <c r="F18" s="58">
        <f t="shared" si="0"/>
        <v>0.73014342158479295</v>
      </c>
      <c r="G18" s="65">
        <v>1521</v>
      </c>
      <c r="H18" s="66"/>
      <c r="I18" s="62"/>
      <c r="J18" s="58" t="e">
        <f t="shared" si="1"/>
        <v>#DIV/0!</v>
      </c>
    </row>
    <row r="19" spans="1:10" s="53" customFormat="1" ht="33" customHeight="1" x14ac:dyDescent="0.2">
      <c r="A19" s="29">
        <v>4313121</v>
      </c>
      <c r="B19" s="45" t="s">
        <v>33</v>
      </c>
      <c r="C19" s="61">
        <v>3552.6</v>
      </c>
      <c r="D19" s="62">
        <v>594</v>
      </c>
      <c r="E19" s="62">
        <v>498.8</v>
      </c>
      <c r="F19" s="58">
        <f t="shared" si="0"/>
        <v>0.83973063973063977</v>
      </c>
      <c r="G19" s="65"/>
      <c r="H19" s="66"/>
      <c r="I19" s="62"/>
      <c r="J19" s="58" t="e">
        <f t="shared" si="1"/>
        <v>#DIV/0!</v>
      </c>
    </row>
    <row r="20" spans="1:10" s="53" customFormat="1" ht="22.5" customHeight="1" x14ac:dyDescent="0.2">
      <c r="A20" s="29">
        <v>4313123</v>
      </c>
      <c r="B20" s="45" t="s">
        <v>34</v>
      </c>
      <c r="C20" s="61">
        <v>20</v>
      </c>
      <c r="D20" s="62">
        <v>7</v>
      </c>
      <c r="E20" s="62">
        <v>5.2</v>
      </c>
      <c r="F20" s="58">
        <f t="shared" si="0"/>
        <v>0.74285714285714288</v>
      </c>
      <c r="G20" s="65"/>
      <c r="H20" s="66"/>
      <c r="I20" s="62"/>
      <c r="J20" s="58" t="e">
        <f t="shared" si="1"/>
        <v>#DIV/0!</v>
      </c>
    </row>
    <row r="21" spans="1:10" s="53" customFormat="1" ht="23.25" customHeight="1" x14ac:dyDescent="0.2">
      <c r="A21" s="29">
        <v>4313132</v>
      </c>
      <c r="B21" s="45" t="s">
        <v>36</v>
      </c>
      <c r="C21" s="61">
        <v>9985.7999999999993</v>
      </c>
      <c r="D21" s="62">
        <v>1724.4</v>
      </c>
      <c r="E21" s="62">
        <v>1386</v>
      </c>
      <c r="F21" s="58">
        <f t="shared" si="0"/>
        <v>0.80375782881002078</v>
      </c>
      <c r="G21" s="65">
        <v>905</v>
      </c>
      <c r="H21" s="66"/>
      <c r="I21" s="62"/>
      <c r="J21" s="58" t="e">
        <f t="shared" si="1"/>
        <v>#DIV/0!</v>
      </c>
    </row>
    <row r="22" spans="1:10" s="53" customFormat="1" ht="26.25" customHeight="1" x14ac:dyDescent="0.2">
      <c r="A22" s="29">
        <v>4313133</v>
      </c>
      <c r="B22" s="45" t="s">
        <v>37</v>
      </c>
      <c r="C22" s="61">
        <v>15</v>
      </c>
      <c r="D22" s="62"/>
      <c r="E22" s="62"/>
      <c r="F22" s="58" t="e">
        <f t="shared" si="0"/>
        <v>#DIV/0!</v>
      </c>
      <c r="G22" s="65"/>
      <c r="H22" s="66"/>
      <c r="I22" s="62"/>
      <c r="J22" s="58" t="e">
        <f t="shared" si="1"/>
        <v>#DIV/0!</v>
      </c>
    </row>
    <row r="23" spans="1:10" s="53" customFormat="1" ht="48" customHeight="1" x14ac:dyDescent="0.2">
      <c r="A23" s="29">
        <v>4313192</v>
      </c>
      <c r="B23" s="45" t="s">
        <v>39</v>
      </c>
      <c r="C23" s="61">
        <v>750.2</v>
      </c>
      <c r="D23" s="62">
        <v>75</v>
      </c>
      <c r="E23" s="62"/>
      <c r="F23" s="58">
        <f t="shared" si="0"/>
        <v>0</v>
      </c>
      <c r="G23" s="65"/>
      <c r="H23" s="66"/>
      <c r="I23" s="62"/>
      <c r="J23" s="58" t="e">
        <f t="shared" si="1"/>
        <v>#DIV/0!</v>
      </c>
    </row>
    <row r="24" spans="1:10" ht="21" customHeight="1" x14ac:dyDescent="0.25">
      <c r="A24" s="29">
        <v>4313210</v>
      </c>
      <c r="B24" s="45" t="s">
        <v>40</v>
      </c>
      <c r="C24" s="61">
        <v>25</v>
      </c>
      <c r="D24" s="62"/>
      <c r="E24" s="62"/>
      <c r="F24" s="58" t="e">
        <f t="shared" si="0"/>
        <v>#DIV/0!</v>
      </c>
      <c r="G24" s="65"/>
      <c r="H24" s="66"/>
      <c r="I24" s="62"/>
      <c r="J24" s="58" t="e">
        <f t="shared" si="1"/>
        <v>#DIV/0!</v>
      </c>
    </row>
    <row r="25" spans="1:10" s="53" customFormat="1" ht="40.5" customHeight="1" x14ac:dyDescent="0.2">
      <c r="A25" s="29">
        <v>4313241</v>
      </c>
      <c r="B25" s="45" t="s">
        <v>42</v>
      </c>
      <c r="C25" s="61">
        <v>2630.5</v>
      </c>
      <c r="D25" s="62">
        <v>409</v>
      </c>
      <c r="E25" s="62">
        <v>262.5</v>
      </c>
      <c r="F25" s="58">
        <f t="shared" si="0"/>
        <v>0.64180929095354522</v>
      </c>
      <c r="G25" s="65"/>
      <c r="H25" s="66"/>
      <c r="I25" s="62"/>
      <c r="J25" s="58" t="e">
        <f t="shared" si="1"/>
        <v>#DIV/0!</v>
      </c>
    </row>
    <row r="26" spans="1:10" s="53" customFormat="1" ht="32.25" customHeight="1" x14ac:dyDescent="0.2">
      <c r="A26" s="29">
        <v>4313242</v>
      </c>
      <c r="B26" s="45" t="s">
        <v>43</v>
      </c>
      <c r="C26" s="61">
        <v>4855.8</v>
      </c>
      <c r="D26" s="62">
        <v>695.5</v>
      </c>
      <c r="E26" s="62">
        <v>110.6</v>
      </c>
      <c r="F26" s="58">
        <f t="shared" si="0"/>
        <v>0.15902228612508987</v>
      </c>
      <c r="G26" s="65"/>
      <c r="H26" s="66"/>
      <c r="I26" s="62"/>
      <c r="J26" s="58" t="e">
        <f t="shared" si="1"/>
        <v>#DIV/0!</v>
      </c>
    </row>
    <row r="27" spans="1:10" ht="21" customHeight="1" x14ac:dyDescent="0.25">
      <c r="A27" s="29">
        <v>4314010</v>
      </c>
      <c r="B27" s="2" t="s">
        <v>44</v>
      </c>
      <c r="C27" s="61">
        <v>1456.4</v>
      </c>
      <c r="D27" s="62">
        <v>232.4</v>
      </c>
      <c r="E27" s="62">
        <v>230.9</v>
      </c>
      <c r="F27" s="58">
        <f t="shared" si="0"/>
        <v>0.99354561101549055</v>
      </c>
      <c r="G27" s="65"/>
      <c r="H27" s="66"/>
      <c r="I27" s="62"/>
      <c r="J27" s="58" t="e">
        <f t="shared" si="1"/>
        <v>#DIV/0!</v>
      </c>
    </row>
    <row r="28" spans="1:10" ht="22.5" customHeight="1" x14ac:dyDescent="0.25">
      <c r="A28" s="29">
        <v>4314030</v>
      </c>
      <c r="B28" s="2" t="s">
        <v>45</v>
      </c>
      <c r="C28" s="61">
        <v>17415.2</v>
      </c>
      <c r="D28" s="62">
        <v>2982.5</v>
      </c>
      <c r="E28" s="62">
        <v>2419.6999999999998</v>
      </c>
      <c r="F28" s="58">
        <f t="shared" si="0"/>
        <v>0.81129924559932931</v>
      </c>
      <c r="G28" s="65">
        <v>680</v>
      </c>
      <c r="H28" s="66"/>
      <c r="I28" s="62"/>
      <c r="J28" s="58" t="e">
        <f t="shared" si="1"/>
        <v>#DIV/0!</v>
      </c>
    </row>
    <row r="29" spans="1:10" ht="36.75" customHeight="1" x14ac:dyDescent="0.25">
      <c r="A29" s="29">
        <v>4314060</v>
      </c>
      <c r="B29" s="2" t="s">
        <v>46</v>
      </c>
      <c r="C29" s="61">
        <v>3588.1</v>
      </c>
      <c r="D29" s="62">
        <v>1134.2</v>
      </c>
      <c r="E29" s="62">
        <v>406.4</v>
      </c>
      <c r="F29" s="58">
        <f t="shared" si="0"/>
        <v>0.35831423029448067</v>
      </c>
      <c r="G29" s="65"/>
      <c r="H29" s="66"/>
      <c r="I29" s="62"/>
      <c r="J29" s="58" t="e">
        <f t="shared" si="1"/>
        <v>#DIV/0!</v>
      </c>
    </row>
    <row r="30" spans="1:10" s="53" customFormat="1" ht="33" customHeight="1" x14ac:dyDescent="0.2">
      <c r="A30" s="29">
        <v>4314081</v>
      </c>
      <c r="B30" s="45" t="s">
        <v>48</v>
      </c>
      <c r="C30" s="61">
        <v>1560.3</v>
      </c>
      <c r="D30" s="62">
        <v>238.2</v>
      </c>
      <c r="E30" s="62">
        <v>210.2</v>
      </c>
      <c r="F30" s="58">
        <f t="shared" si="0"/>
        <v>0.88245172124265325</v>
      </c>
      <c r="G30" s="65"/>
      <c r="H30" s="66"/>
      <c r="I30" s="62"/>
      <c r="J30" s="58" t="e">
        <f t="shared" si="1"/>
        <v>#DIV/0!</v>
      </c>
    </row>
    <row r="31" spans="1:10" s="53" customFormat="1" ht="20.25" customHeight="1" x14ac:dyDescent="0.2">
      <c r="A31" s="29">
        <v>4314082</v>
      </c>
      <c r="B31" s="45" t="s">
        <v>49</v>
      </c>
      <c r="C31" s="61">
        <v>416</v>
      </c>
      <c r="D31" s="62"/>
      <c r="E31" s="62"/>
      <c r="F31" s="58" t="e">
        <f t="shared" si="0"/>
        <v>#DIV/0!</v>
      </c>
      <c r="G31" s="65"/>
      <c r="H31" s="66"/>
      <c r="I31" s="62"/>
      <c r="J31" s="58" t="e">
        <f t="shared" si="1"/>
        <v>#DIV/0!</v>
      </c>
    </row>
    <row r="32" spans="1:10" s="53" customFormat="1" ht="32.25" customHeight="1" x14ac:dyDescent="0.2">
      <c r="A32" s="29">
        <v>4315031</v>
      </c>
      <c r="B32" s="45" t="s">
        <v>51</v>
      </c>
      <c r="C32" s="61">
        <v>19777.3</v>
      </c>
      <c r="D32" s="62">
        <v>3151.7</v>
      </c>
      <c r="E32" s="62">
        <v>2583</v>
      </c>
      <c r="F32" s="58">
        <f t="shared" si="0"/>
        <v>0.81955769901957676</v>
      </c>
      <c r="G32" s="65">
        <v>700</v>
      </c>
      <c r="H32" s="66"/>
      <c r="I32" s="62"/>
      <c r="J32" s="58" t="e">
        <f t="shared" si="1"/>
        <v>#DIV/0!</v>
      </c>
    </row>
    <row r="33" spans="1:10" s="53" customFormat="1" ht="45.75" customHeight="1" x14ac:dyDescent="0.2">
      <c r="A33" s="29">
        <v>4315061</v>
      </c>
      <c r="B33" s="45" t="s">
        <v>53</v>
      </c>
      <c r="C33" s="61">
        <v>80</v>
      </c>
      <c r="D33" s="62"/>
      <c r="E33" s="62"/>
      <c r="F33" s="58" t="e">
        <f t="shared" si="0"/>
        <v>#DIV/0!</v>
      </c>
      <c r="G33" s="65"/>
      <c r="H33" s="66"/>
      <c r="I33" s="62"/>
      <c r="J33" s="58" t="e">
        <f t="shared" si="1"/>
        <v>#DIV/0!</v>
      </c>
    </row>
    <row r="34" spans="1:10" s="53" customFormat="1" ht="31.5" customHeight="1" x14ac:dyDescent="0.2">
      <c r="A34" s="29">
        <v>4316011</v>
      </c>
      <c r="B34" s="45" t="s">
        <v>55</v>
      </c>
      <c r="C34" s="61"/>
      <c r="D34" s="62"/>
      <c r="E34" s="62"/>
      <c r="F34" s="58" t="e">
        <f t="shared" si="0"/>
        <v>#DIV/0!</v>
      </c>
      <c r="G34" s="65">
        <v>57514</v>
      </c>
      <c r="H34" s="66"/>
      <c r="I34" s="62"/>
      <c r="J34" s="58" t="e">
        <f t="shared" si="1"/>
        <v>#DIV/0!</v>
      </c>
    </row>
    <row r="35" spans="1:10" s="53" customFormat="1" ht="30" customHeight="1" x14ac:dyDescent="0.2">
      <c r="A35" s="29">
        <v>4316015</v>
      </c>
      <c r="B35" s="45" t="s">
        <v>56</v>
      </c>
      <c r="C35" s="61"/>
      <c r="D35" s="62"/>
      <c r="E35" s="62"/>
      <c r="F35" s="58" t="e">
        <f t="shared" si="0"/>
        <v>#DIV/0!</v>
      </c>
      <c r="G35" s="65">
        <v>1250</v>
      </c>
      <c r="H35" s="66"/>
      <c r="I35" s="62"/>
      <c r="J35" s="58" t="e">
        <f t="shared" si="1"/>
        <v>#DIV/0!</v>
      </c>
    </row>
    <row r="36" spans="1:10" ht="54.75" customHeight="1" x14ac:dyDescent="0.25">
      <c r="A36" s="29">
        <v>4316020</v>
      </c>
      <c r="B36" s="45" t="s">
        <v>57</v>
      </c>
      <c r="C36" s="61"/>
      <c r="D36" s="62"/>
      <c r="E36" s="62"/>
      <c r="F36" s="58" t="e">
        <f t="shared" si="0"/>
        <v>#DIV/0!</v>
      </c>
      <c r="G36" s="65">
        <v>300</v>
      </c>
      <c r="H36" s="66"/>
      <c r="I36" s="62"/>
      <c r="J36" s="58" t="e">
        <f t="shared" si="1"/>
        <v>#DIV/0!</v>
      </c>
    </row>
    <row r="37" spans="1:10" ht="22.5" customHeight="1" x14ac:dyDescent="0.25">
      <c r="A37" s="29">
        <v>4316030</v>
      </c>
      <c r="B37" s="2" t="s">
        <v>58</v>
      </c>
      <c r="C37" s="61">
        <v>45715.9</v>
      </c>
      <c r="D37" s="62">
        <v>7624</v>
      </c>
      <c r="E37" s="62">
        <v>5332</v>
      </c>
      <c r="F37" s="58">
        <f t="shared" si="0"/>
        <v>0.69937040923399785</v>
      </c>
      <c r="G37" s="65">
        <v>789.95</v>
      </c>
      <c r="H37" s="66"/>
      <c r="I37" s="62"/>
      <c r="J37" s="58" t="e">
        <f t="shared" si="1"/>
        <v>#DIV/0!</v>
      </c>
    </row>
    <row r="38" spans="1:10" ht="36.75" customHeight="1" x14ac:dyDescent="0.25">
      <c r="A38" s="29">
        <v>4317310</v>
      </c>
      <c r="B38" s="45" t="s">
        <v>59</v>
      </c>
      <c r="C38" s="61"/>
      <c r="D38" s="62"/>
      <c r="E38" s="62"/>
      <c r="F38" s="58" t="e">
        <f t="shared" si="0"/>
        <v>#DIV/0!</v>
      </c>
      <c r="G38" s="65">
        <v>5920.3</v>
      </c>
      <c r="H38" s="66"/>
      <c r="I38" s="62"/>
      <c r="J38" s="58" t="e">
        <f t="shared" si="1"/>
        <v>#DIV/0!</v>
      </c>
    </row>
    <row r="39" spans="1:10" s="53" customFormat="1" ht="18.75" customHeight="1" x14ac:dyDescent="0.2">
      <c r="A39" s="29">
        <v>4317321</v>
      </c>
      <c r="B39" s="45" t="s">
        <v>61</v>
      </c>
      <c r="C39" s="61"/>
      <c r="D39" s="62"/>
      <c r="E39" s="62"/>
      <c r="F39" s="58" t="e">
        <f t="shared" si="0"/>
        <v>#DIV/0!</v>
      </c>
      <c r="G39" s="65">
        <v>2400</v>
      </c>
      <c r="H39" s="66"/>
      <c r="I39" s="62"/>
      <c r="J39" s="58" t="e">
        <f t="shared" si="1"/>
        <v>#DIV/0!</v>
      </c>
    </row>
    <row r="40" spans="1:10" s="53" customFormat="1" ht="22.5" customHeight="1" x14ac:dyDescent="0.2">
      <c r="A40" s="29">
        <v>4317324</v>
      </c>
      <c r="B40" s="45" t="s">
        <v>80</v>
      </c>
      <c r="C40" s="61"/>
      <c r="D40" s="62"/>
      <c r="E40" s="62"/>
      <c r="F40" s="58" t="e">
        <f t="shared" si="0"/>
        <v>#DIV/0!</v>
      </c>
      <c r="G40" s="65">
        <v>1000</v>
      </c>
      <c r="H40" s="66"/>
      <c r="I40" s="62"/>
      <c r="J40" s="58" t="e">
        <f t="shared" si="1"/>
        <v>#DIV/0!</v>
      </c>
    </row>
    <row r="41" spans="1:10" s="53" customFormat="1" ht="36.75" customHeight="1" x14ac:dyDescent="0.2">
      <c r="A41" s="29">
        <v>4317325</v>
      </c>
      <c r="B41" s="45" t="s">
        <v>81</v>
      </c>
      <c r="C41" s="61"/>
      <c r="D41" s="62"/>
      <c r="E41" s="62"/>
      <c r="F41" s="58" t="e">
        <f t="shared" si="0"/>
        <v>#DIV/0!</v>
      </c>
      <c r="G41" s="65">
        <v>100</v>
      </c>
      <c r="H41" s="66"/>
      <c r="I41" s="62"/>
      <c r="J41" s="58" t="e">
        <f t="shared" si="1"/>
        <v>#DIV/0!</v>
      </c>
    </row>
    <row r="42" spans="1:10" s="53" customFormat="1" ht="118.5" customHeight="1" x14ac:dyDescent="0.2">
      <c r="A42" s="29">
        <v>4317691</v>
      </c>
      <c r="B42" s="45" t="s">
        <v>64</v>
      </c>
      <c r="C42" s="61"/>
      <c r="D42" s="62"/>
      <c r="E42" s="62"/>
      <c r="F42" s="58" t="e">
        <f t="shared" si="0"/>
        <v>#DIV/0!</v>
      </c>
      <c r="G42" s="65">
        <v>3982.5</v>
      </c>
      <c r="H42" s="66">
        <v>849.6</v>
      </c>
      <c r="I42" s="62">
        <v>839.9</v>
      </c>
      <c r="J42" s="58">
        <f t="shared" si="1"/>
        <v>0.98858286252354044</v>
      </c>
    </row>
  </sheetData>
  <mergeCells count="12">
    <mergeCell ref="I3:I4"/>
    <mergeCell ref="J3:J4"/>
    <mergeCell ref="A2:A4"/>
    <mergeCell ref="B2:B4"/>
    <mergeCell ref="C2:F2"/>
    <mergeCell ref="G2:J2"/>
    <mergeCell ref="C3:C4"/>
    <mergeCell ref="D3:D4"/>
    <mergeCell ref="E3:E4"/>
    <mergeCell ref="F3:F4"/>
    <mergeCell ref="G3:G4"/>
    <mergeCell ref="H3:H4"/>
  </mergeCells>
  <pageMargins left="0.11811023622047245" right="0.11811023622047245" top="0.15748031496062992" bottom="0.15748031496062992" header="0.31496062992125984" footer="0.31496062992125984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view="pageBreakPreview" zoomScale="80" zoomScaleNormal="100" zoomScaleSheetLayoutView="80" workbookViewId="0">
      <selection activeCell="I39" sqref="I39"/>
    </sheetView>
  </sheetViews>
  <sheetFormatPr defaultRowHeight="15" x14ac:dyDescent="0.25"/>
  <cols>
    <col min="1" max="1" width="11.140625" style="1" customWidth="1"/>
    <col min="2" max="2" width="53.5703125" style="1" customWidth="1"/>
    <col min="3" max="4" width="14.5703125" style="1" customWidth="1"/>
    <col min="5" max="5" width="14" style="1" customWidth="1"/>
    <col min="6" max="6" width="13.7109375" style="1" customWidth="1"/>
    <col min="7" max="7" width="14.85546875" style="1" customWidth="1"/>
    <col min="8" max="8" width="15.7109375" style="1" customWidth="1"/>
    <col min="9" max="9" width="14.28515625" style="1" customWidth="1"/>
    <col min="10" max="10" width="12.5703125" style="1" customWidth="1"/>
  </cols>
  <sheetData>
    <row r="1" spans="1:10" ht="15.75" thickBot="1" x14ac:dyDescent="0.3"/>
    <row r="2" spans="1:10" s="54" customFormat="1" ht="18" customHeight="1" x14ac:dyDescent="0.2">
      <c r="A2" s="91" t="s">
        <v>82</v>
      </c>
      <c r="B2" s="72" t="s">
        <v>6</v>
      </c>
      <c r="C2" s="79" t="s">
        <v>7</v>
      </c>
      <c r="D2" s="79"/>
      <c r="E2" s="79"/>
      <c r="F2" s="79"/>
      <c r="G2" s="79" t="s">
        <v>8</v>
      </c>
      <c r="H2" s="79"/>
      <c r="I2" s="79"/>
      <c r="J2" s="79"/>
    </row>
    <row r="3" spans="1:10" s="54" customFormat="1" ht="18" customHeight="1" x14ac:dyDescent="0.2">
      <c r="A3" s="92"/>
      <c r="B3" s="96"/>
      <c r="C3" s="98" t="s">
        <v>76</v>
      </c>
      <c r="D3" s="98" t="s">
        <v>77</v>
      </c>
      <c r="E3" s="98" t="s">
        <v>78</v>
      </c>
      <c r="F3" s="98" t="s">
        <v>79</v>
      </c>
      <c r="G3" s="98" t="s">
        <v>76</v>
      </c>
      <c r="H3" s="98" t="s">
        <v>77</v>
      </c>
      <c r="I3" s="98" t="s">
        <v>78</v>
      </c>
      <c r="J3" s="98" t="s">
        <v>79</v>
      </c>
    </row>
    <row r="4" spans="1:10" s="54" customFormat="1" ht="45" customHeight="1" thickBot="1" x14ac:dyDescent="0.25">
      <c r="A4" s="93"/>
      <c r="B4" s="97"/>
      <c r="C4" s="98"/>
      <c r="D4" s="98"/>
      <c r="E4" s="98"/>
      <c r="F4" s="98"/>
      <c r="G4" s="98"/>
      <c r="H4" s="98"/>
      <c r="I4" s="98"/>
      <c r="J4" s="98"/>
    </row>
    <row r="5" spans="1:10" ht="28.5" x14ac:dyDescent="0.25">
      <c r="A5" s="22">
        <v>4300000</v>
      </c>
      <c r="B5" s="24" t="s">
        <v>17</v>
      </c>
      <c r="C5" s="59">
        <f>SUM(C6:C42)</f>
        <v>1594191.9999999998</v>
      </c>
      <c r="D5" s="60">
        <f>SUM(D6:D42)</f>
        <v>421691.40000000008</v>
      </c>
      <c r="E5" s="60">
        <f>SUM(E6:E42)</f>
        <v>305392.19999999995</v>
      </c>
      <c r="F5" s="58">
        <f>E5/D5</f>
        <v>0.72420779745567465</v>
      </c>
      <c r="G5" s="63">
        <f>SUM(G6:G42)</f>
        <v>150031.75</v>
      </c>
      <c r="H5" s="64">
        <f>SUM(H6:H42)</f>
        <v>5045.1000000000004</v>
      </c>
      <c r="I5" s="60">
        <f>SUM(I6:I42)</f>
        <v>2641.7</v>
      </c>
      <c r="J5" s="58">
        <f>I5/H5</f>
        <v>0.52361697488652348</v>
      </c>
    </row>
    <row r="6" spans="1:10" ht="37.5" customHeight="1" x14ac:dyDescent="0.25">
      <c r="A6" s="29">
        <v>4310160</v>
      </c>
      <c r="B6" s="2" t="s">
        <v>18</v>
      </c>
      <c r="C6" s="61">
        <v>79479.899999999994</v>
      </c>
      <c r="D6" s="62">
        <v>17798.900000000001</v>
      </c>
      <c r="E6" s="62">
        <v>15847.8</v>
      </c>
      <c r="F6" s="58">
        <f t="shared" ref="F6:F42" si="0">E6/D6</f>
        <v>0.89038086623330648</v>
      </c>
      <c r="G6" s="65"/>
      <c r="H6" s="66"/>
      <c r="I6" s="62"/>
      <c r="J6" s="58" t="e">
        <f t="shared" ref="J6:J42" si="1">I6/H6</f>
        <v>#DIV/0!</v>
      </c>
    </row>
    <row r="7" spans="1:10" ht="32.25" customHeight="1" x14ac:dyDescent="0.25">
      <c r="A7" s="29">
        <v>4311010</v>
      </c>
      <c r="B7" s="2" t="s">
        <v>19</v>
      </c>
      <c r="C7" s="61">
        <v>524183.7</v>
      </c>
      <c r="D7" s="62">
        <v>135625.79999999999</v>
      </c>
      <c r="E7" s="62">
        <v>86107.9</v>
      </c>
      <c r="F7" s="58">
        <f t="shared" si="0"/>
        <v>0.63489321353311834</v>
      </c>
      <c r="G7" s="65">
        <v>31168.3</v>
      </c>
      <c r="H7" s="66">
        <v>450</v>
      </c>
      <c r="I7" s="62"/>
      <c r="J7" s="58">
        <f t="shared" si="1"/>
        <v>0</v>
      </c>
    </row>
    <row r="8" spans="1:10" ht="66.75" customHeight="1" x14ac:dyDescent="0.25">
      <c r="A8" s="29">
        <v>4311020</v>
      </c>
      <c r="B8" s="2" t="s">
        <v>20</v>
      </c>
      <c r="C8" s="61">
        <v>681309.5</v>
      </c>
      <c r="D8" s="62">
        <v>187275.8</v>
      </c>
      <c r="E8" s="62">
        <v>142841.70000000001</v>
      </c>
      <c r="F8" s="58">
        <f t="shared" si="0"/>
        <v>0.76273442697881955</v>
      </c>
      <c r="G8" s="65">
        <v>34552.1</v>
      </c>
      <c r="H8" s="66"/>
      <c r="I8" s="62"/>
      <c r="J8" s="58" t="e">
        <f t="shared" si="1"/>
        <v>#DIV/0!</v>
      </c>
    </row>
    <row r="9" spans="1:10" ht="30" x14ac:dyDescent="0.25">
      <c r="A9" s="29">
        <v>4311030</v>
      </c>
      <c r="B9" s="2" t="s">
        <v>21</v>
      </c>
      <c r="C9" s="61">
        <v>3720</v>
      </c>
      <c r="D9" s="62">
        <v>872.1</v>
      </c>
      <c r="E9" s="62">
        <v>500</v>
      </c>
      <c r="F9" s="58">
        <f t="shared" si="0"/>
        <v>0.57332874670335965</v>
      </c>
      <c r="G9" s="65"/>
      <c r="H9" s="66"/>
      <c r="I9" s="62"/>
      <c r="J9" s="58" t="e">
        <f t="shared" si="1"/>
        <v>#DIV/0!</v>
      </c>
    </row>
    <row r="10" spans="1:10" ht="48.75" customHeight="1" x14ac:dyDescent="0.25">
      <c r="A10" s="29">
        <v>4311040</v>
      </c>
      <c r="B10" s="2" t="s">
        <v>22</v>
      </c>
      <c r="C10" s="61">
        <v>13882.4</v>
      </c>
      <c r="D10" s="62">
        <v>3949.8</v>
      </c>
      <c r="E10" s="62">
        <v>2899.2</v>
      </c>
      <c r="F10" s="58">
        <f t="shared" si="0"/>
        <v>0.73401184870119995</v>
      </c>
      <c r="G10" s="65">
        <v>192.4</v>
      </c>
      <c r="H10" s="66"/>
      <c r="I10" s="62"/>
      <c r="J10" s="58" t="e">
        <f t="shared" si="1"/>
        <v>#DIV/0!</v>
      </c>
    </row>
    <row r="11" spans="1:10" ht="65.25" customHeight="1" x14ac:dyDescent="0.25">
      <c r="A11" s="29">
        <v>4311060</v>
      </c>
      <c r="B11" s="2" t="s">
        <v>23</v>
      </c>
      <c r="C11" s="61">
        <v>21</v>
      </c>
      <c r="D11" s="62"/>
      <c r="E11" s="62"/>
      <c r="F11" s="58" t="e">
        <f t="shared" si="0"/>
        <v>#DIV/0!</v>
      </c>
      <c r="G11" s="65">
        <v>54</v>
      </c>
      <c r="H11" s="66"/>
      <c r="I11" s="62"/>
      <c r="J11" s="58" t="e">
        <f t="shared" si="1"/>
        <v>#DIV/0!</v>
      </c>
    </row>
    <row r="12" spans="1:10" ht="94.5" customHeight="1" x14ac:dyDescent="0.25">
      <c r="A12" s="29">
        <v>4311070</v>
      </c>
      <c r="B12" s="2" t="s">
        <v>75</v>
      </c>
      <c r="C12" s="61">
        <v>46059.9</v>
      </c>
      <c r="D12" s="62">
        <v>12505.7</v>
      </c>
      <c r="E12" s="62">
        <v>8771.5</v>
      </c>
      <c r="F12" s="58">
        <f t="shared" si="0"/>
        <v>0.70140016152634399</v>
      </c>
      <c r="G12" s="65">
        <v>1467.2</v>
      </c>
      <c r="H12" s="66"/>
      <c r="I12" s="62"/>
      <c r="J12" s="58" t="e">
        <f t="shared" si="1"/>
        <v>#DIV/0!</v>
      </c>
    </row>
    <row r="13" spans="1:10" ht="35.25" customHeight="1" x14ac:dyDescent="0.25">
      <c r="A13" s="29">
        <v>4311090</v>
      </c>
      <c r="B13" s="2" t="s">
        <v>24</v>
      </c>
      <c r="C13" s="61">
        <v>29874.1</v>
      </c>
      <c r="D13" s="62">
        <v>7513.1</v>
      </c>
      <c r="E13" s="62">
        <v>5151.7</v>
      </c>
      <c r="F13" s="58">
        <f t="shared" si="0"/>
        <v>0.68569565159521362</v>
      </c>
      <c r="G13" s="65">
        <v>2195</v>
      </c>
      <c r="H13" s="66"/>
      <c r="I13" s="62"/>
      <c r="J13" s="58" t="e">
        <f t="shared" si="1"/>
        <v>#DIV/0!</v>
      </c>
    </row>
    <row r="14" spans="1:10" ht="49.5" customHeight="1" x14ac:dyDescent="0.25">
      <c r="A14" s="29">
        <v>4311100</v>
      </c>
      <c r="B14" s="2" t="s">
        <v>25</v>
      </c>
      <c r="C14" s="61">
        <v>58687.8</v>
      </c>
      <c r="D14" s="62">
        <v>16072.9</v>
      </c>
      <c r="E14" s="62">
        <v>13287.6</v>
      </c>
      <c r="F14" s="58">
        <f t="shared" si="0"/>
        <v>0.8267083102613717</v>
      </c>
      <c r="G14" s="65">
        <v>3340</v>
      </c>
      <c r="H14" s="66"/>
      <c r="I14" s="62"/>
      <c r="J14" s="58" t="e">
        <f t="shared" si="1"/>
        <v>#DIV/0!</v>
      </c>
    </row>
    <row r="15" spans="1:10" ht="19.5" customHeight="1" x14ac:dyDescent="0.25">
      <c r="A15" s="29">
        <v>4311150</v>
      </c>
      <c r="B15" s="45" t="s">
        <v>26</v>
      </c>
      <c r="C15" s="61">
        <v>7521.4</v>
      </c>
      <c r="D15" s="62">
        <v>1958.7</v>
      </c>
      <c r="E15" s="62">
        <v>1204.4000000000001</v>
      </c>
      <c r="F15" s="58">
        <f t="shared" si="0"/>
        <v>0.61489763618726712</v>
      </c>
      <c r="G15" s="65"/>
      <c r="H15" s="66"/>
      <c r="I15" s="62"/>
      <c r="J15" s="58" t="e">
        <f t="shared" si="1"/>
        <v>#DIV/0!</v>
      </c>
    </row>
    <row r="16" spans="1:10" s="53" customFormat="1" ht="21" customHeight="1" x14ac:dyDescent="0.2">
      <c r="A16" s="29">
        <v>4311161</v>
      </c>
      <c r="B16" s="45" t="s">
        <v>28</v>
      </c>
      <c r="C16" s="61">
        <v>17944.400000000001</v>
      </c>
      <c r="D16" s="62">
        <v>4834.7</v>
      </c>
      <c r="E16" s="62">
        <v>2312.5</v>
      </c>
      <c r="F16" s="58">
        <f t="shared" si="0"/>
        <v>0.47831302872980747</v>
      </c>
      <c r="G16" s="65"/>
      <c r="H16" s="66"/>
      <c r="I16" s="62"/>
      <c r="J16" s="58" t="e">
        <f t="shared" si="1"/>
        <v>#DIV/0!</v>
      </c>
    </row>
    <row r="17" spans="1:10" s="53" customFormat="1" ht="21.75" customHeight="1" x14ac:dyDescent="0.2">
      <c r="A17" s="29">
        <v>4311162</v>
      </c>
      <c r="B17" s="45" t="s">
        <v>29</v>
      </c>
      <c r="C17" s="61">
        <v>48.9</v>
      </c>
      <c r="D17" s="62"/>
      <c r="E17" s="62"/>
      <c r="F17" s="58" t="e">
        <f t="shared" si="0"/>
        <v>#DIV/0!</v>
      </c>
      <c r="G17" s="65"/>
      <c r="H17" s="66"/>
      <c r="I17" s="62"/>
      <c r="J17" s="58" t="e">
        <f t="shared" si="1"/>
        <v>#DIV/0!</v>
      </c>
    </row>
    <row r="18" spans="1:10" s="53" customFormat="1" ht="64.5" customHeight="1" x14ac:dyDescent="0.2">
      <c r="A18" s="29">
        <v>4313104</v>
      </c>
      <c r="B18" s="45" t="s">
        <v>31</v>
      </c>
      <c r="C18" s="61">
        <v>19614.900000000001</v>
      </c>
      <c r="D18" s="62">
        <v>4855.1000000000004</v>
      </c>
      <c r="E18" s="62">
        <v>3812.9</v>
      </c>
      <c r="F18" s="58">
        <f t="shared" si="0"/>
        <v>0.78533912792733407</v>
      </c>
      <c r="G18" s="65">
        <v>1521</v>
      </c>
      <c r="H18" s="66"/>
      <c r="I18" s="62"/>
      <c r="J18" s="58" t="e">
        <f t="shared" si="1"/>
        <v>#DIV/0!</v>
      </c>
    </row>
    <row r="19" spans="1:10" s="53" customFormat="1" ht="33" customHeight="1" x14ac:dyDescent="0.2">
      <c r="A19" s="29">
        <v>4313121</v>
      </c>
      <c r="B19" s="45" t="s">
        <v>33</v>
      </c>
      <c r="C19" s="61">
        <v>3552.6</v>
      </c>
      <c r="D19" s="62">
        <v>896.2</v>
      </c>
      <c r="E19" s="62">
        <v>759.6</v>
      </c>
      <c r="F19" s="58">
        <f t="shared" si="0"/>
        <v>0.84757866547645611</v>
      </c>
      <c r="G19" s="65"/>
      <c r="H19" s="66"/>
      <c r="I19" s="62"/>
      <c r="J19" s="58" t="e">
        <f t="shared" si="1"/>
        <v>#DIV/0!</v>
      </c>
    </row>
    <row r="20" spans="1:10" s="53" customFormat="1" ht="22.5" customHeight="1" x14ac:dyDescent="0.2">
      <c r="A20" s="29">
        <v>4313123</v>
      </c>
      <c r="B20" s="45" t="s">
        <v>34</v>
      </c>
      <c r="C20" s="61">
        <v>20</v>
      </c>
      <c r="D20" s="62">
        <v>7</v>
      </c>
      <c r="E20" s="62">
        <v>7</v>
      </c>
      <c r="F20" s="58">
        <f t="shared" si="0"/>
        <v>1</v>
      </c>
      <c r="G20" s="65"/>
      <c r="H20" s="66"/>
      <c r="I20" s="62"/>
      <c r="J20" s="58" t="e">
        <f t="shared" si="1"/>
        <v>#DIV/0!</v>
      </c>
    </row>
    <row r="21" spans="1:10" s="53" customFormat="1" ht="23.25" customHeight="1" x14ac:dyDescent="0.2">
      <c r="A21" s="29">
        <v>4313132</v>
      </c>
      <c r="B21" s="45" t="s">
        <v>36</v>
      </c>
      <c r="C21" s="61">
        <v>9985.7999999999993</v>
      </c>
      <c r="D21" s="62">
        <v>2566</v>
      </c>
      <c r="E21" s="62">
        <v>2343.6999999999998</v>
      </c>
      <c r="F21" s="58">
        <f t="shared" si="0"/>
        <v>0.91336710833982848</v>
      </c>
      <c r="G21" s="65">
        <v>905</v>
      </c>
      <c r="H21" s="66"/>
      <c r="I21" s="62"/>
      <c r="J21" s="58" t="e">
        <f t="shared" si="1"/>
        <v>#DIV/0!</v>
      </c>
    </row>
    <row r="22" spans="1:10" s="53" customFormat="1" ht="26.25" customHeight="1" x14ac:dyDescent="0.2">
      <c r="A22" s="29">
        <v>4313133</v>
      </c>
      <c r="B22" s="45" t="s">
        <v>37</v>
      </c>
      <c r="C22" s="61">
        <v>15</v>
      </c>
      <c r="D22" s="62"/>
      <c r="E22" s="62"/>
      <c r="F22" s="58" t="e">
        <f t="shared" si="0"/>
        <v>#DIV/0!</v>
      </c>
      <c r="G22" s="65"/>
      <c r="H22" s="66"/>
      <c r="I22" s="62"/>
      <c r="J22" s="58" t="e">
        <f t="shared" si="1"/>
        <v>#DIV/0!</v>
      </c>
    </row>
    <row r="23" spans="1:10" s="53" customFormat="1" ht="48" customHeight="1" x14ac:dyDescent="0.2">
      <c r="A23" s="29">
        <v>4313192</v>
      </c>
      <c r="B23" s="45" t="s">
        <v>39</v>
      </c>
      <c r="C23" s="61">
        <v>750.2</v>
      </c>
      <c r="D23" s="62">
        <v>150</v>
      </c>
      <c r="E23" s="62"/>
      <c r="F23" s="58">
        <f t="shared" si="0"/>
        <v>0</v>
      </c>
      <c r="G23" s="65"/>
      <c r="H23" s="66"/>
      <c r="I23" s="62"/>
      <c r="J23" s="58" t="e">
        <f t="shared" si="1"/>
        <v>#DIV/0!</v>
      </c>
    </row>
    <row r="24" spans="1:10" ht="21" customHeight="1" x14ac:dyDescent="0.25">
      <c r="A24" s="29">
        <v>4313210</v>
      </c>
      <c r="B24" s="45" t="s">
        <v>40</v>
      </c>
      <c r="C24" s="61">
        <v>25</v>
      </c>
      <c r="D24" s="62"/>
      <c r="E24" s="62"/>
      <c r="F24" s="58" t="e">
        <f t="shared" si="0"/>
        <v>#DIV/0!</v>
      </c>
      <c r="G24" s="65"/>
      <c r="H24" s="66"/>
      <c r="I24" s="62"/>
      <c r="J24" s="58" t="e">
        <f t="shared" si="1"/>
        <v>#DIV/0!</v>
      </c>
    </row>
    <row r="25" spans="1:10" s="53" customFormat="1" ht="40.5" customHeight="1" x14ac:dyDescent="0.2">
      <c r="A25" s="29">
        <v>4313241</v>
      </c>
      <c r="B25" s="45" t="s">
        <v>42</v>
      </c>
      <c r="C25" s="61">
        <v>2630.5</v>
      </c>
      <c r="D25" s="62">
        <v>632</v>
      </c>
      <c r="E25" s="62">
        <v>434.1</v>
      </c>
      <c r="F25" s="58">
        <f t="shared" si="0"/>
        <v>0.68686708860759493</v>
      </c>
      <c r="G25" s="65"/>
      <c r="H25" s="66"/>
      <c r="I25" s="62"/>
      <c r="J25" s="58" t="e">
        <f t="shared" si="1"/>
        <v>#DIV/0!</v>
      </c>
    </row>
    <row r="26" spans="1:10" s="53" customFormat="1" ht="32.25" customHeight="1" x14ac:dyDescent="0.2">
      <c r="A26" s="29">
        <v>4313242</v>
      </c>
      <c r="B26" s="45" t="s">
        <v>43</v>
      </c>
      <c r="C26" s="61">
        <v>4855.8</v>
      </c>
      <c r="D26" s="62">
        <v>1102.4000000000001</v>
      </c>
      <c r="E26" s="62">
        <v>785.8</v>
      </c>
      <c r="F26" s="58">
        <f t="shared" si="0"/>
        <v>0.71280841799709715</v>
      </c>
      <c r="G26" s="65"/>
      <c r="H26" s="66"/>
      <c r="I26" s="62"/>
      <c r="J26" s="58" t="e">
        <f t="shared" si="1"/>
        <v>#DIV/0!</v>
      </c>
    </row>
    <row r="27" spans="1:10" ht="21" customHeight="1" x14ac:dyDescent="0.25">
      <c r="A27" s="29">
        <v>4314010</v>
      </c>
      <c r="B27" s="2" t="s">
        <v>44</v>
      </c>
      <c r="C27" s="61">
        <v>1456.4</v>
      </c>
      <c r="D27" s="62">
        <v>378.4</v>
      </c>
      <c r="E27" s="62">
        <v>378.1</v>
      </c>
      <c r="F27" s="58">
        <f t="shared" si="0"/>
        <v>0.99920718816067666</v>
      </c>
      <c r="G27" s="65"/>
      <c r="H27" s="66"/>
      <c r="I27" s="62"/>
      <c r="J27" s="58" t="e">
        <f t="shared" si="1"/>
        <v>#DIV/0!</v>
      </c>
    </row>
    <row r="28" spans="1:10" ht="22.5" customHeight="1" x14ac:dyDescent="0.25">
      <c r="A28" s="29">
        <v>4314030</v>
      </c>
      <c r="B28" s="2" t="s">
        <v>45</v>
      </c>
      <c r="C28" s="61">
        <v>17415.2</v>
      </c>
      <c r="D28" s="62">
        <v>4639</v>
      </c>
      <c r="E28" s="62">
        <v>3833.3</v>
      </c>
      <c r="F28" s="58">
        <f t="shared" si="0"/>
        <v>0.82632032765682262</v>
      </c>
      <c r="G28" s="65">
        <v>680</v>
      </c>
      <c r="H28" s="66">
        <v>680</v>
      </c>
      <c r="I28" s="62"/>
      <c r="J28" s="58">
        <f t="shared" si="1"/>
        <v>0</v>
      </c>
    </row>
    <row r="29" spans="1:10" ht="36.75" customHeight="1" x14ac:dyDescent="0.25">
      <c r="A29" s="29">
        <v>4314060</v>
      </c>
      <c r="B29" s="2" t="s">
        <v>46</v>
      </c>
      <c r="C29" s="61">
        <v>3588.1</v>
      </c>
      <c r="D29" s="62">
        <v>1434.9</v>
      </c>
      <c r="E29" s="62">
        <v>711.5</v>
      </c>
      <c r="F29" s="58">
        <f t="shared" si="0"/>
        <v>0.49585336957279252</v>
      </c>
      <c r="G29" s="65"/>
      <c r="H29" s="66"/>
      <c r="I29" s="62"/>
      <c r="J29" s="58" t="e">
        <f t="shared" si="1"/>
        <v>#DIV/0!</v>
      </c>
    </row>
    <row r="30" spans="1:10" s="53" customFormat="1" ht="33" customHeight="1" x14ac:dyDescent="0.2">
      <c r="A30" s="29">
        <v>4314081</v>
      </c>
      <c r="B30" s="45" t="s">
        <v>48</v>
      </c>
      <c r="C30" s="61">
        <v>1560.3</v>
      </c>
      <c r="D30" s="62">
        <v>376.2</v>
      </c>
      <c r="E30" s="62">
        <v>328.8</v>
      </c>
      <c r="F30" s="58">
        <f t="shared" si="0"/>
        <v>0.87400318979266356</v>
      </c>
      <c r="G30" s="65"/>
      <c r="H30" s="66"/>
      <c r="I30" s="62"/>
      <c r="J30" s="58" t="e">
        <f t="shared" si="1"/>
        <v>#DIV/0!</v>
      </c>
    </row>
    <row r="31" spans="1:10" s="53" customFormat="1" ht="20.25" customHeight="1" x14ac:dyDescent="0.2">
      <c r="A31" s="29">
        <v>4314082</v>
      </c>
      <c r="B31" s="45" t="s">
        <v>49</v>
      </c>
      <c r="C31" s="61">
        <v>416</v>
      </c>
      <c r="D31" s="62">
        <v>10</v>
      </c>
      <c r="E31" s="62">
        <v>5</v>
      </c>
      <c r="F31" s="58">
        <f t="shared" si="0"/>
        <v>0.5</v>
      </c>
      <c r="G31" s="65"/>
      <c r="H31" s="66"/>
      <c r="I31" s="62"/>
      <c r="J31" s="58" t="e">
        <f t="shared" si="1"/>
        <v>#DIV/0!</v>
      </c>
    </row>
    <row r="32" spans="1:10" s="53" customFormat="1" ht="32.25" customHeight="1" x14ac:dyDescent="0.2">
      <c r="A32" s="29">
        <v>4315031</v>
      </c>
      <c r="B32" s="45" t="s">
        <v>51</v>
      </c>
      <c r="C32" s="61">
        <v>19777.3</v>
      </c>
      <c r="D32" s="62">
        <v>4774.7</v>
      </c>
      <c r="E32" s="62">
        <v>4011.3</v>
      </c>
      <c r="F32" s="58">
        <f t="shared" si="0"/>
        <v>0.84011560935765606</v>
      </c>
      <c r="G32" s="65">
        <v>700</v>
      </c>
      <c r="H32" s="66">
        <v>700</v>
      </c>
      <c r="I32" s="62"/>
      <c r="J32" s="58">
        <f t="shared" si="1"/>
        <v>0</v>
      </c>
    </row>
    <row r="33" spans="1:10" s="53" customFormat="1" ht="45.75" customHeight="1" x14ac:dyDescent="0.2">
      <c r="A33" s="29">
        <v>4315061</v>
      </c>
      <c r="B33" s="45" t="s">
        <v>53</v>
      </c>
      <c r="C33" s="61">
        <v>80</v>
      </c>
      <c r="D33" s="62">
        <v>25</v>
      </c>
      <c r="E33" s="62">
        <v>19.8</v>
      </c>
      <c r="F33" s="58">
        <f t="shared" si="0"/>
        <v>0.79200000000000004</v>
      </c>
      <c r="G33" s="65"/>
      <c r="H33" s="66"/>
      <c r="I33" s="62"/>
      <c r="J33" s="58" t="e">
        <f t="shared" si="1"/>
        <v>#DIV/0!</v>
      </c>
    </row>
    <row r="34" spans="1:10" s="53" customFormat="1" ht="31.5" customHeight="1" x14ac:dyDescent="0.2">
      <c r="A34" s="29">
        <v>4316011</v>
      </c>
      <c r="B34" s="45" t="s">
        <v>55</v>
      </c>
      <c r="C34" s="61"/>
      <c r="D34" s="62"/>
      <c r="E34" s="62"/>
      <c r="F34" s="58" t="e">
        <f t="shared" si="0"/>
        <v>#DIV/0!</v>
      </c>
      <c r="G34" s="65">
        <v>57514</v>
      </c>
      <c r="H34" s="66">
        <v>1500</v>
      </c>
      <c r="I34" s="62">
        <v>1493.9</v>
      </c>
      <c r="J34" s="58">
        <f t="shared" si="1"/>
        <v>0.99593333333333345</v>
      </c>
    </row>
    <row r="35" spans="1:10" s="53" customFormat="1" ht="30" customHeight="1" x14ac:dyDescent="0.2">
      <c r="A35" s="29">
        <v>4316015</v>
      </c>
      <c r="B35" s="45" t="s">
        <v>56</v>
      </c>
      <c r="C35" s="61"/>
      <c r="D35" s="62"/>
      <c r="E35" s="62"/>
      <c r="F35" s="58" t="e">
        <f t="shared" si="0"/>
        <v>#DIV/0!</v>
      </c>
      <c r="G35" s="65">
        <v>1250</v>
      </c>
      <c r="H35" s="66"/>
      <c r="I35" s="62"/>
      <c r="J35" s="58" t="e">
        <f t="shared" si="1"/>
        <v>#DIV/0!</v>
      </c>
    </row>
    <row r="36" spans="1:10" ht="54.75" customHeight="1" x14ac:dyDescent="0.25">
      <c r="A36" s="29">
        <v>4316020</v>
      </c>
      <c r="B36" s="45" t="s">
        <v>57</v>
      </c>
      <c r="C36" s="61"/>
      <c r="D36" s="62"/>
      <c r="E36" s="62"/>
      <c r="F36" s="58" t="e">
        <f t="shared" si="0"/>
        <v>#DIV/0!</v>
      </c>
      <c r="G36" s="65">
        <v>300</v>
      </c>
      <c r="H36" s="66"/>
      <c r="I36" s="62"/>
      <c r="J36" s="58" t="e">
        <f t="shared" si="1"/>
        <v>#DIV/0!</v>
      </c>
    </row>
    <row r="37" spans="1:10" ht="22.5" customHeight="1" x14ac:dyDescent="0.25">
      <c r="A37" s="29">
        <v>4316030</v>
      </c>
      <c r="B37" s="2" t="s">
        <v>58</v>
      </c>
      <c r="C37" s="61">
        <v>45715.9</v>
      </c>
      <c r="D37" s="62">
        <v>11437</v>
      </c>
      <c r="E37" s="62">
        <v>9037</v>
      </c>
      <c r="F37" s="58">
        <f t="shared" si="0"/>
        <v>0.79015476086386294</v>
      </c>
      <c r="G37" s="65">
        <v>789.95</v>
      </c>
      <c r="H37" s="66"/>
      <c r="I37" s="62"/>
      <c r="J37" s="58" t="e">
        <f t="shared" si="1"/>
        <v>#DIV/0!</v>
      </c>
    </row>
    <row r="38" spans="1:10" ht="36.75" customHeight="1" x14ac:dyDescent="0.25">
      <c r="A38" s="29">
        <v>4317310</v>
      </c>
      <c r="B38" s="45" t="s">
        <v>59</v>
      </c>
      <c r="C38" s="61"/>
      <c r="D38" s="62"/>
      <c r="E38" s="62"/>
      <c r="F38" s="58" t="e">
        <f t="shared" si="0"/>
        <v>#DIV/0!</v>
      </c>
      <c r="G38" s="65">
        <v>5920.3</v>
      </c>
      <c r="H38" s="66">
        <v>600</v>
      </c>
      <c r="I38" s="62">
        <v>34.1</v>
      </c>
      <c r="J38" s="58">
        <f t="shared" si="1"/>
        <v>5.6833333333333333E-2</v>
      </c>
    </row>
    <row r="39" spans="1:10" s="53" customFormat="1" ht="18.75" customHeight="1" x14ac:dyDescent="0.2">
      <c r="A39" s="29">
        <v>4317321</v>
      </c>
      <c r="B39" s="45" t="s">
        <v>61</v>
      </c>
      <c r="C39" s="61"/>
      <c r="D39" s="62"/>
      <c r="E39" s="62"/>
      <c r="F39" s="58" t="e">
        <f t="shared" si="0"/>
        <v>#DIV/0!</v>
      </c>
      <c r="G39" s="65">
        <v>2500</v>
      </c>
      <c r="H39" s="66"/>
      <c r="I39" s="62"/>
      <c r="J39" s="58" t="e">
        <f t="shared" si="1"/>
        <v>#DIV/0!</v>
      </c>
    </row>
    <row r="40" spans="1:10" s="53" customFormat="1" ht="22.5" customHeight="1" x14ac:dyDescent="0.2">
      <c r="A40" s="29">
        <v>4317324</v>
      </c>
      <c r="B40" s="45" t="s">
        <v>80</v>
      </c>
      <c r="C40" s="61"/>
      <c r="D40" s="62"/>
      <c r="E40" s="62"/>
      <c r="F40" s="58" t="e">
        <f t="shared" si="0"/>
        <v>#DIV/0!</v>
      </c>
      <c r="G40" s="65">
        <v>1000</v>
      </c>
      <c r="H40" s="66"/>
      <c r="I40" s="62"/>
      <c r="J40" s="58" t="e">
        <f t="shared" si="1"/>
        <v>#DIV/0!</v>
      </c>
    </row>
    <row r="41" spans="1:10" s="53" customFormat="1" ht="36.75" customHeight="1" x14ac:dyDescent="0.2">
      <c r="A41" s="29">
        <v>4317325</v>
      </c>
      <c r="B41" s="45" t="s">
        <v>81</v>
      </c>
      <c r="C41" s="61"/>
      <c r="D41" s="62"/>
      <c r="E41" s="62"/>
      <c r="F41" s="58" t="e">
        <f t="shared" si="0"/>
        <v>#DIV/0!</v>
      </c>
      <c r="G41" s="65"/>
      <c r="H41" s="66"/>
      <c r="I41" s="62"/>
      <c r="J41" s="58" t="e">
        <f t="shared" si="1"/>
        <v>#DIV/0!</v>
      </c>
    </row>
    <row r="42" spans="1:10" s="53" customFormat="1" ht="118.5" customHeight="1" x14ac:dyDescent="0.2">
      <c r="A42" s="29">
        <v>4317691</v>
      </c>
      <c r="B42" s="45" t="s">
        <v>64</v>
      </c>
      <c r="C42" s="61"/>
      <c r="D42" s="62"/>
      <c r="E42" s="62"/>
      <c r="F42" s="58" t="e">
        <f t="shared" si="0"/>
        <v>#DIV/0!</v>
      </c>
      <c r="G42" s="65">
        <v>3982.5</v>
      </c>
      <c r="H42" s="66">
        <v>1115.0999999999999</v>
      </c>
      <c r="I42" s="62">
        <v>1113.7</v>
      </c>
      <c r="J42" s="58">
        <f t="shared" si="1"/>
        <v>0.99874450721908359</v>
      </c>
    </row>
  </sheetData>
  <mergeCells count="12">
    <mergeCell ref="I3:I4"/>
    <mergeCell ref="J3:J4"/>
    <mergeCell ref="A2:A4"/>
    <mergeCell ref="B2:B4"/>
    <mergeCell ref="C2:F2"/>
    <mergeCell ref="G2:J2"/>
    <mergeCell ref="C3:C4"/>
    <mergeCell ref="D3:D4"/>
    <mergeCell ref="E3:E4"/>
    <mergeCell ref="F3:F4"/>
    <mergeCell ref="G3:G4"/>
    <mergeCell ref="H3:H4"/>
  </mergeCells>
  <pageMargins left="0.11811023622047245" right="0.11811023622047245" top="0.15748031496062992" bottom="0.15748031496062992" header="0.31496062992125984" footer="0.31496062992125984"/>
  <pageSetup paperSize="9"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view="pageBreakPreview" topLeftCell="A31" zoomScale="80" zoomScaleNormal="100" zoomScaleSheetLayoutView="80" workbookViewId="0">
      <selection activeCell="I35" sqref="I35"/>
    </sheetView>
  </sheetViews>
  <sheetFormatPr defaultRowHeight="15" x14ac:dyDescent="0.25"/>
  <cols>
    <col min="1" max="1" width="11.140625" style="1" customWidth="1"/>
    <col min="2" max="2" width="53.5703125" style="1" customWidth="1"/>
    <col min="3" max="4" width="14.5703125" style="1" customWidth="1"/>
    <col min="5" max="5" width="14" style="1" customWidth="1"/>
    <col min="6" max="6" width="13.7109375" style="1" customWidth="1"/>
    <col min="7" max="7" width="14.85546875" style="1" customWidth="1"/>
    <col min="8" max="8" width="15.7109375" style="1" customWidth="1"/>
    <col min="9" max="9" width="14.28515625" style="1" customWidth="1"/>
    <col min="10" max="10" width="12.5703125" style="1" customWidth="1"/>
  </cols>
  <sheetData>
    <row r="1" spans="1:10" ht="15.75" thickBot="1" x14ac:dyDescent="0.3"/>
    <row r="2" spans="1:10" s="54" customFormat="1" ht="18" customHeight="1" x14ac:dyDescent="0.2">
      <c r="A2" s="91" t="s">
        <v>82</v>
      </c>
      <c r="B2" s="72" t="s">
        <v>6</v>
      </c>
      <c r="C2" s="79" t="s">
        <v>7</v>
      </c>
      <c r="D2" s="79"/>
      <c r="E2" s="79"/>
      <c r="F2" s="79"/>
      <c r="G2" s="79" t="s">
        <v>8</v>
      </c>
      <c r="H2" s="79"/>
      <c r="I2" s="79"/>
      <c r="J2" s="79"/>
    </row>
    <row r="3" spans="1:10" s="54" customFormat="1" ht="18" customHeight="1" x14ac:dyDescent="0.2">
      <c r="A3" s="92"/>
      <c r="B3" s="96"/>
      <c r="C3" s="98" t="s">
        <v>76</v>
      </c>
      <c r="D3" s="98" t="s">
        <v>77</v>
      </c>
      <c r="E3" s="98" t="s">
        <v>78</v>
      </c>
      <c r="F3" s="98" t="s">
        <v>79</v>
      </c>
      <c r="G3" s="98" t="s">
        <v>76</v>
      </c>
      <c r="H3" s="98" t="s">
        <v>77</v>
      </c>
      <c r="I3" s="98" t="s">
        <v>78</v>
      </c>
      <c r="J3" s="98" t="s">
        <v>79</v>
      </c>
    </row>
    <row r="4" spans="1:10" s="54" customFormat="1" ht="45" customHeight="1" thickBot="1" x14ac:dyDescent="0.25">
      <c r="A4" s="93"/>
      <c r="B4" s="97"/>
      <c r="C4" s="98"/>
      <c r="D4" s="98"/>
      <c r="E4" s="98"/>
      <c r="F4" s="98"/>
      <c r="G4" s="98"/>
      <c r="H4" s="98"/>
      <c r="I4" s="98"/>
      <c r="J4" s="98"/>
    </row>
    <row r="5" spans="1:10" ht="28.5" x14ac:dyDescent="0.25">
      <c r="A5" s="22">
        <v>4300000</v>
      </c>
      <c r="B5" s="24" t="s">
        <v>17</v>
      </c>
      <c r="C5" s="59">
        <f>SUM(C6:C42)</f>
        <v>1596926.6999999995</v>
      </c>
      <c r="D5" s="60">
        <f>SUM(D6:D42)</f>
        <v>549640.1</v>
      </c>
      <c r="E5" s="60">
        <f>SUM(E6:E42)</f>
        <v>428965.99999999994</v>
      </c>
      <c r="F5" s="58">
        <f>E5/D5</f>
        <v>0.78044887918476102</v>
      </c>
      <c r="G5" s="63">
        <f>SUM(G6:G42)</f>
        <v>150031.75</v>
      </c>
      <c r="H5" s="64">
        <f>SUM(H6:H42)</f>
        <v>21924.799999999999</v>
      </c>
      <c r="I5" s="60">
        <f>SUM(I6:I42)</f>
        <v>11334.1</v>
      </c>
      <c r="J5" s="58">
        <f>I5/H5</f>
        <v>0.51695340436400794</v>
      </c>
    </row>
    <row r="6" spans="1:10" ht="37.5" customHeight="1" x14ac:dyDescent="0.25">
      <c r="A6" s="29">
        <v>4310160</v>
      </c>
      <c r="B6" s="2" t="s">
        <v>18</v>
      </c>
      <c r="C6" s="61">
        <v>79479.899999999994</v>
      </c>
      <c r="D6" s="62">
        <v>26780.5</v>
      </c>
      <c r="E6" s="62">
        <v>24163.1</v>
      </c>
      <c r="F6" s="58">
        <f t="shared" ref="F6:F42" si="0">E6/D6</f>
        <v>0.90226470752973242</v>
      </c>
      <c r="G6" s="65"/>
      <c r="H6" s="66"/>
      <c r="I6" s="62"/>
      <c r="J6" s="58" t="e">
        <f t="shared" ref="J6:J42" si="1">I6/H6</f>
        <v>#DIV/0!</v>
      </c>
    </row>
    <row r="7" spans="1:10" ht="32.25" customHeight="1" x14ac:dyDescent="0.25">
      <c r="A7" s="29">
        <v>4311010</v>
      </c>
      <c r="B7" s="2" t="s">
        <v>19</v>
      </c>
      <c r="C7" s="61">
        <v>524183.7</v>
      </c>
      <c r="D7" s="62">
        <v>173680.7</v>
      </c>
      <c r="E7" s="62">
        <v>121787</v>
      </c>
      <c r="F7" s="58">
        <f t="shared" si="0"/>
        <v>0.70121205177086454</v>
      </c>
      <c r="G7" s="65">
        <v>31168.3</v>
      </c>
      <c r="H7" s="66">
        <v>2393</v>
      </c>
      <c r="I7" s="62">
        <v>1.8</v>
      </c>
      <c r="J7" s="58">
        <f t="shared" si="1"/>
        <v>7.5219389887170912E-4</v>
      </c>
    </row>
    <row r="8" spans="1:10" ht="66.75" customHeight="1" x14ac:dyDescent="0.25">
      <c r="A8" s="29">
        <v>4311020</v>
      </c>
      <c r="B8" s="2" t="s">
        <v>20</v>
      </c>
      <c r="C8" s="61">
        <v>684044.2</v>
      </c>
      <c r="D8" s="62">
        <v>243000.5</v>
      </c>
      <c r="E8" s="62">
        <v>199512.1</v>
      </c>
      <c r="F8" s="58">
        <f t="shared" si="0"/>
        <v>0.82103575918568072</v>
      </c>
      <c r="G8" s="65">
        <v>34552.1</v>
      </c>
      <c r="H8" s="66">
        <v>4057.6</v>
      </c>
      <c r="I8" s="62">
        <v>179.1</v>
      </c>
      <c r="J8" s="58">
        <f t="shared" si="1"/>
        <v>4.4139392744479491E-2</v>
      </c>
    </row>
    <row r="9" spans="1:10" ht="30" x14ac:dyDescent="0.25">
      <c r="A9" s="29">
        <v>4311030</v>
      </c>
      <c r="B9" s="2" t="s">
        <v>21</v>
      </c>
      <c r="C9" s="61">
        <v>3720</v>
      </c>
      <c r="D9" s="62">
        <v>1137.3</v>
      </c>
      <c r="E9" s="62">
        <v>715.6</v>
      </c>
      <c r="F9" s="58">
        <f t="shared" si="0"/>
        <v>0.62920953134617075</v>
      </c>
      <c r="G9" s="65"/>
      <c r="H9" s="66"/>
      <c r="I9" s="62"/>
      <c r="J9" s="58" t="e">
        <f t="shared" si="1"/>
        <v>#DIV/0!</v>
      </c>
    </row>
    <row r="10" spans="1:10" ht="48.75" customHeight="1" x14ac:dyDescent="0.25">
      <c r="A10" s="29">
        <v>4311040</v>
      </c>
      <c r="B10" s="2" t="s">
        <v>22</v>
      </c>
      <c r="C10" s="61">
        <v>13882.4</v>
      </c>
      <c r="D10" s="62">
        <v>5021.3999999999996</v>
      </c>
      <c r="E10" s="62">
        <v>4138</v>
      </c>
      <c r="F10" s="58">
        <f t="shared" si="0"/>
        <v>0.82407296769825156</v>
      </c>
      <c r="G10" s="65">
        <v>192.4</v>
      </c>
      <c r="H10" s="66">
        <v>192.4</v>
      </c>
      <c r="I10" s="62"/>
      <c r="J10" s="58">
        <f t="shared" si="1"/>
        <v>0</v>
      </c>
    </row>
    <row r="11" spans="1:10" ht="65.25" customHeight="1" x14ac:dyDescent="0.25">
      <c r="A11" s="29">
        <v>4311060</v>
      </c>
      <c r="B11" s="2" t="s">
        <v>23</v>
      </c>
      <c r="C11" s="61">
        <v>21</v>
      </c>
      <c r="D11" s="62">
        <v>21</v>
      </c>
      <c r="E11" s="62"/>
      <c r="F11" s="58">
        <f t="shared" si="0"/>
        <v>0</v>
      </c>
      <c r="G11" s="65">
        <v>54</v>
      </c>
      <c r="H11" s="66">
        <v>54</v>
      </c>
      <c r="I11" s="62"/>
      <c r="J11" s="58">
        <f t="shared" si="1"/>
        <v>0</v>
      </c>
    </row>
    <row r="12" spans="1:10" ht="94.5" customHeight="1" x14ac:dyDescent="0.25">
      <c r="A12" s="29">
        <v>4311070</v>
      </c>
      <c r="B12" s="2" t="s">
        <v>75</v>
      </c>
      <c r="C12" s="61">
        <v>46059.9</v>
      </c>
      <c r="D12" s="62">
        <v>16023.8</v>
      </c>
      <c r="E12" s="62">
        <v>12250.1</v>
      </c>
      <c r="F12" s="58">
        <f t="shared" si="0"/>
        <v>0.76449406507819628</v>
      </c>
      <c r="G12" s="65">
        <v>1467.2</v>
      </c>
      <c r="H12" s="66">
        <v>267.2</v>
      </c>
      <c r="I12" s="62"/>
      <c r="J12" s="58">
        <f t="shared" si="1"/>
        <v>0</v>
      </c>
    </row>
    <row r="13" spans="1:10" ht="35.25" customHeight="1" x14ac:dyDescent="0.25">
      <c r="A13" s="29">
        <v>4311090</v>
      </c>
      <c r="B13" s="2" t="s">
        <v>24</v>
      </c>
      <c r="C13" s="61">
        <v>29874.1</v>
      </c>
      <c r="D13" s="62">
        <v>9722.6</v>
      </c>
      <c r="E13" s="62">
        <v>7280.7</v>
      </c>
      <c r="F13" s="58">
        <f t="shared" si="0"/>
        <v>0.74884290210437532</v>
      </c>
      <c r="G13" s="65">
        <v>2195</v>
      </c>
      <c r="H13" s="66"/>
      <c r="I13" s="62"/>
      <c r="J13" s="58" t="e">
        <f t="shared" si="1"/>
        <v>#DIV/0!</v>
      </c>
    </row>
    <row r="14" spans="1:10" ht="49.5" customHeight="1" x14ac:dyDescent="0.25">
      <c r="A14" s="29">
        <v>4311100</v>
      </c>
      <c r="B14" s="2" t="s">
        <v>25</v>
      </c>
      <c r="C14" s="61">
        <v>58687.8</v>
      </c>
      <c r="D14" s="62">
        <v>21085.4</v>
      </c>
      <c r="E14" s="62">
        <v>18239.7</v>
      </c>
      <c r="F14" s="58">
        <f t="shared" si="0"/>
        <v>0.86503931630417252</v>
      </c>
      <c r="G14" s="65">
        <v>3340</v>
      </c>
      <c r="H14" s="66">
        <v>450</v>
      </c>
      <c r="I14" s="62"/>
      <c r="J14" s="58">
        <f t="shared" si="1"/>
        <v>0</v>
      </c>
    </row>
    <row r="15" spans="1:10" ht="19.5" customHeight="1" x14ac:dyDescent="0.25">
      <c r="A15" s="29">
        <v>4311150</v>
      </c>
      <c r="B15" s="45" t="s">
        <v>26</v>
      </c>
      <c r="C15" s="61">
        <v>7521.4</v>
      </c>
      <c r="D15" s="62">
        <v>2527.9</v>
      </c>
      <c r="E15" s="62">
        <v>1718.4</v>
      </c>
      <c r="F15" s="58">
        <f t="shared" si="0"/>
        <v>0.67977372522647261</v>
      </c>
      <c r="G15" s="65"/>
      <c r="H15" s="66"/>
      <c r="I15" s="62"/>
      <c r="J15" s="58" t="e">
        <f t="shared" si="1"/>
        <v>#DIV/0!</v>
      </c>
    </row>
    <row r="16" spans="1:10" s="53" customFormat="1" ht="21" customHeight="1" x14ac:dyDescent="0.2">
      <c r="A16" s="29">
        <v>4311161</v>
      </c>
      <c r="B16" s="45" t="s">
        <v>28</v>
      </c>
      <c r="C16" s="61">
        <v>17944.400000000001</v>
      </c>
      <c r="D16" s="62">
        <v>6358</v>
      </c>
      <c r="E16" s="62">
        <v>3389</v>
      </c>
      <c r="F16" s="58">
        <f t="shared" si="0"/>
        <v>0.53302925448254168</v>
      </c>
      <c r="G16" s="65"/>
      <c r="H16" s="66"/>
      <c r="I16" s="62"/>
      <c r="J16" s="58" t="e">
        <f t="shared" si="1"/>
        <v>#DIV/0!</v>
      </c>
    </row>
    <row r="17" spans="1:10" s="53" customFormat="1" ht="21.75" customHeight="1" x14ac:dyDescent="0.2">
      <c r="A17" s="29">
        <v>4311162</v>
      </c>
      <c r="B17" s="45" t="s">
        <v>29</v>
      </c>
      <c r="C17" s="61">
        <v>48.9</v>
      </c>
      <c r="D17" s="62">
        <v>18.100000000000001</v>
      </c>
      <c r="E17" s="62"/>
      <c r="F17" s="58">
        <f t="shared" si="0"/>
        <v>0</v>
      </c>
      <c r="G17" s="65"/>
      <c r="H17" s="66"/>
      <c r="I17" s="62"/>
      <c r="J17" s="58" t="e">
        <f t="shared" si="1"/>
        <v>#DIV/0!</v>
      </c>
    </row>
    <row r="18" spans="1:10" s="53" customFormat="1" ht="64.5" customHeight="1" x14ac:dyDescent="0.2">
      <c r="A18" s="29">
        <v>4313104</v>
      </c>
      <c r="B18" s="45" t="s">
        <v>31</v>
      </c>
      <c r="C18" s="61">
        <v>19614.900000000001</v>
      </c>
      <c r="D18" s="62">
        <v>6443.4</v>
      </c>
      <c r="E18" s="62">
        <v>5074.1000000000004</v>
      </c>
      <c r="F18" s="58">
        <f t="shared" si="0"/>
        <v>0.78748797218859623</v>
      </c>
      <c r="G18" s="65">
        <v>1521</v>
      </c>
      <c r="H18" s="66"/>
      <c r="I18" s="62"/>
      <c r="J18" s="58" t="e">
        <f t="shared" si="1"/>
        <v>#DIV/0!</v>
      </c>
    </row>
    <row r="19" spans="1:10" s="53" customFormat="1" ht="33" customHeight="1" x14ac:dyDescent="0.2">
      <c r="A19" s="29">
        <v>4313121</v>
      </c>
      <c r="B19" s="45" t="s">
        <v>33</v>
      </c>
      <c r="C19" s="61">
        <v>3552.6</v>
      </c>
      <c r="D19" s="62">
        <v>1184</v>
      </c>
      <c r="E19" s="62">
        <v>1027.0999999999999</v>
      </c>
      <c r="F19" s="58">
        <f t="shared" si="0"/>
        <v>0.86748310810810803</v>
      </c>
      <c r="G19" s="65"/>
      <c r="H19" s="66"/>
      <c r="I19" s="62"/>
      <c r="J19" s="58" t="e">
        <f t="shared" si="1"/>
        <v>#DIV/0!</v>
      </c>
    </row>
    <row r="20" spans="1:10" s="53" customFormat="1" ht="22.5" customHeight="1" x14ac:dyDescent="0.2">
      <c r="A20" s="29">
        <v>4313123</v>
      </c>
      <c r="B20" s="45" t="s">
        <v>34</v>
      </c>
      <c r="C20" s="61">
        <v>20</v>
      </c>
      <c r="D20" s="62">
        <v>20</v>
      </c>
      <c r="E20" s="62">
        <v>7</v>
      </c>
      <c r="F20" s="58">
        <f t="shared" si="0"/>
        <v>0.35</v>
      </c>
      <c r="G20" s="65"/>
      <c r="H20" s="66"/>
      <c r="I20" s="62"/>
      <c r="J20" s="58" t="e">
        <f t="shared" si="1"/>
        <v>#DIV/0!</v>
      </c>
    </row>
    <row r="21" spans="1:10" s="53" customFormat="1" ht="23.25" customHeight="1" x14ac:dyDescent="0.2">
      <c r="A21" s="29">
        <v>4313132</v>
      </c>
      <c r="B21" s="45" t="s">
        <v>36</v>
      </c>
      <c r="C21" s="61">
        <v>9985.7999999999993</v>
      </c>
      <c r="D21" s="62">
        <v>3351.1</v>
      </c>
      <c r="E21" s="62">
        <v>3160.7</v>
      </c>
      <c r="F21" s="58">
        <f t="shared" si="0"/>
        <v>0.943182835486855</v>
      </c>
      <c r="G21" s="65">
        <v>905</v>
      </c>
      <c r="H21" s="66"/>
      <c r="I21" s="62"/>
      <c r="J21" s="58" t="e">
        <f t="shared" si="1"/>
        <v>#DIV/0!</v>
      </c>
    </row>
    <row r="22" spans="1:10" s="53" customFormat="1" ht="26.25" customHeight="1" x14ac:dyDescent="0.2">
      <c r="A22" s="29">
        <v>4313133</v>
      </c>
      <c r="B22" s="45" t="s">
        <v>37</v>
      </c>
      <c r="C22" s="61">
        <v>15</v>
      </c>
      <c r="D22" s="62"/>
      <c r="E22" s="62"/>
      <c r="F22" s="58" t="e">
        <f t="shared" si="0"/>
        <v>#DIV/0!</v>
      </c>
      <c r="G22" s="65"/>
      <c r="H22" s="66"/>
      <c r="I22" s="62"/>
      <c r="J22" s="58" t="e">
        <f t="shared" si="1"/>
        <v>#DIV/0!</v>
      </c>
    </row>
    <row r="23" spans="1:10" s="53" customFormat="1" ht="48" customHeight="1" x14ac:dyDescent="0.2">
      <c r="A23" s="29">
        <v>4313192</v>
      </c>
      <c r="B23" s="45" t="s">
        <v>39</v>
      </c>
      <c r="C23" s="61">
        <v>750.2</v>
      </c>
      <c r="D23" s="62">
        <v>220</v>
      </c>
      <c r="E23" s="62"/>
      <c r="F23" s="58">
        <f t="shared" si="0"/>
        <v>0</v>
      </c>
      <c r="G23" s="65"/>
      <c r="H23" s="66"/>
      <c r="I23" s="62"/>
      <c r="J23" s="58" t="e">
        <f t="shared" si="1"/>
        <v>#DIV/0!</v>
      </c>
    </row>
    <row r="24" spans="1:10" ht="21" customHeight="1" x14ac:dyDescent="0.25">
      <c r="A24" s="29">
        <v>4313210</v>
      </c>
      <c r="B24" s="45" t="s">
        <v>40</v>
      </c>
      <c r="C24" s="61">
        <v>25</v>
      </c>
      <c r="D24" s="62">
        <v>5</v>
      </c>
      <c r="E24" s="62"/>
      <c r="F24" s="58">
        <f t="shared" si="0"/>
        <v>0</v>
      </c>
      <c r="G24" s="65"/>
      <c r="H24" s="66"/>
      <c r="I24" s="62"/>
      <c r="J24" s="58" t="e">
        <f t="shared" si="1"/>
        <v>#DIV/0!</v>
      </c>
    </row>
    <row r="25" spans="1:10" s="53" customFormat="1" ht="40.5" customHeight="1" x14ac:dyDescent="0.2">
      <c r="A25" s="29">
        <v>4313241</v>
      </c>
      <c r="B25" s="45" t="s">
        <v>42</v>
      </c>
      <c r="C25" s="61">
        <v>2630.5</v>
      </c>
      <c r="D25" s="62">
        <v>836.5</v>
      </c>
      <c r="E25" s="62">
        <v>580</v>
      </c>
      <c r="F25" s="58">
        <f t="shared" si="0"/>
        <v>0.69336521219366409</v>
      </c>
      <c r="G25" s="65"/>
      <c r="H25" s="66"/>
      <c r="I25" s="62"/>
      <c r="J25" s="58" t="e">
        <f t="shared" si="1"/>
        <v>#DIV/0!</v>
      </c>
    </row>
    <row r="26" spans="1:10" s="53" customFormat="1" ht="32.25" customHeight="1" x14ac:dyDescent="0.2">
      <c r="A26" s="29">
        <v>4313242</v>
      </c>
      <c r="B26" s="45" t="s">
        <v>43</v>
      </c>
      <c r="C26" s="61">
        <v>4855.8</v>
      </c>
      <c r="D26" s="62">
        <v>1653.3</v>
      </c>
      <c r="E26" s="62">
        <v>904</v>
      </c>
      <c r="F26" s="58">
        <f t="shared" si="0"/>
        <v>0.54678521744390007</v>
      </c>
      <c r="G26" s="65"/>
      <c r="H26" s="66"/>
      <c r="I26" s="62"/>
      <c r="J26" s="58" t="e">
        <f t="shared" si="1"/>
        <v>#DIV/0!</v>
      </c>
    </row>
    <row r="27" spans="1:10" ht="21" customHeight="1" x14ac:dyDescent="0.25">
      <c r="A27" s="29">
        <v>4314010</v>
      </c>
      <c r="B27" s="2" t="s">
        <v>44</v>
      </c>
      <c r="C27" s="61">
        <v>1456.4</v>
      </c>
      <c r="D27" s="62">
        <v>498.5</v>
      </c>
      <c r="E27" s="62">
        <v>498.1</v>
      </c>
      <c r="F27" s="58">
        <f t="shared" si="0"/>
        <v>0.99919759277833509</v>
      </c>
      <c r="G27" s="65"/>
      <c r="H27" s="66"/>
      <c r="I27" s="62"/>
      <c r="J27" s="58" t="e">
        <f t="shared" si="1"/>
        <v>#DIV/0!</v>
      </c>
    </row>
    <row r="28" spans="1:10" ht="22.5" customHeight="1" x14ac:dyDescent="0.25">
      <c r="A28" s="29">
        <v>4314030</v>
      </c>
      <c r="B28" s="2" t="s">
        <v>45</v>
      </c>
      <c r="C28" s="61">
        <v>17415.2</v>
      </c>
      <c r="D28" s="62">
        <v>6143.7</v>
      </c>
      <c r="E28" s="62">
        <v>5192.3999999999996</v>
      </c>
      <c r="F28" s="58">
        <f t="shared" si="0"/>
        <v>0.8451584550026856</v>
      </c>
      <c r="G28" s="65">
        <v>680</v>
      </c>
      <c r="H28" s="66">
        <v>680</v>
      </c>
      <c r="I28" s="62"/>
      <c r="J28" s="58">
        <f t="shared" si="1"/>
        <v>0</v>
      </c>
    </row>
    <row r="29" spans="1:10" ht="36.75" customHeight="1" x14ac:dyDescent="0.25">
      <c r="A29" s="29">
        <v>4314060</v>
      </c>
      <c r="B29" s="2" t="s">
        <v>46</v>
      </c>
      <c r="C29" s="61">
        <v>3588.1</v>
      </c>
      <c r="D29" s="62">
        <v>1683.3</v>
      </c>
      <c r="E29" s="62">
        <v>967.8</v>
      </c>
      <c r="F29" s="58">
        <f t="shared" si="0"/>
        <v>0.57494207806095166</v>
      </c>
      <c r="G29" s="65"/>
      <c r="H29" s="66"/>
      <c r="I29" s="62"/>
      <c r="J29" s="58" t="e">
        <f t="shared" si="1"/>
        <v>#DIV/0!</v>
      </c>
    </row>
    <row r="30" spans="1:10" s="53" customFormat="1" ht="33" customHeight="1" x14ac:dyDescent="0.2">
      <c r="A30" s="29">
        <v>4314081</v>
      </c>
      <c r="B30" s="45" t="s">
        <v>48</v>
      </c>
      <c r="C30" s="61">
        <v>1560.3</v>
      </c>
      <c r="D30" s="62">
        <v>501.6</v>
      </c>
      <c r="E30" s="62">
        <v>444.7</v>
      </c>
      <c r="F30" s="58">
        <f t="shared" si="0"/>
        <v>0.88656299840510355</v>
      </c>
      <c r="G30" s="65"/>
      <c r="H30" s="66"/>
      <c r="I30" s="62"/>
      <c r="J30" s="58" t="e">
        <f t="shared" si="1"/>
        <v>#DIV/0!</v>
      </c>
    </row>
    <row r="31" spans="1:10" s="53" customFormat="1" ht="20.25" customHeight="1" x14ac:dyDescent="0.2">
      <c r="A31" s="29">
        <v>4314082</v>
      </c>
      <c r="B31" s="45" t="s">
        <v>49</v>
      </c>
      <c r="C31" s="61">
        <v>416</v>
      </c>
      <c r="D31" s="62">
        <v>10</v>
      </c>
      <c r="E31" s="62">
        <v>5</v>
      </c>
      <c r="F31" s="58">
        <f t="shared" si="0"/>
        <v>0.5</v>
      </c>
      <c r="G31" s="65"/>
      <c r="H31" s="66"/>
      <c r="I31" s="62"/>
      <c r="J31" s="58" t="e">
        <f t="shared" si="1"/>
        <v>#DIV/0!</v>
      </c>
    </row>
    <row r="32" spans="1:10" s="53" customFormat="1" ht="32.25" customHeight="1" x14ac:dyDescent="0.2">
      <c r="A32" s="29">
        <v>4315031</v>
      </c>
      <c r="B32" s="45" t="s">
        <v>51</v>
      </c>
      <c r="C32" s="61">
        <v>19777.3</v>
      </c>
      <c r="D32" s="62">
        <v>6417.5</v>
      </c>
      <c r="E32" s="62">
        <v>5365.3</v>
      </c>
      <c r="F32" s="58">
        <f t="shared" si="0"/>
        <v>0.83604207245812234</v>
      </c>
      <c r="G32" s="65">
        <v>700</v>
      </c>
      <c r="H32" s="66">
        <v>700</v>
      </c>
      <c r="I32" s="62"/>
      <c r="J32" s="58">
        <f t="shared" si="1"/>
        <v>0</v>
      </c>
    </row>
    <row r="33" spans="1:10" s="53" customFormat="1" ht="45.75" customHeight="1" x14ac:dyDescent="0.2">
      <c r="A33" s="29">
        <v>4315061</v>
      </c>
      <c r="B33" s="45" t="s">
        <v>53</v>
      </c>
      <c r="C33" s="61">
        <v>80</v>
      </c>
      <c r="D33" s="62">
        <v>45</v>
      </c>
      <c r="E33" s="62">
        <v>19.8</v>
      </c>
      <c r="F33" s="58">
        <f t="shared" si="0"/>
        <v>0.44</v>
      </c>
      <c r="G33" s="65"/>
      <c r="H33" s="66"/>
      <c r="I33" s="62"/>
      <c r="J33" s="58" t="e">
        <f t="shared" si="1"/>
        <v>#DIV/0!</v>
      </c>
    </row>
    <row r="34" spans="1:10" s="53" customFormat="1" ht="31.5" customHeight="1" x14ac:dyDescent="0.2">
      <c r="A34" s="29">
        <v>4316011</v>
      </c>
      <c r="B34" s="45" t="s">
        <v>55</v>
      </c>
      <c r="C34" s="61"/>
      <c r="D34" s="62"/>
      <c r="E34" s="62"/>
      <c r="F34" s="58" t="e">
        <f t="shared" si="0"/>
        <v>#DIV/0!</v>
      </c>
      <c r="G34" s="65">
        <v>57514</v>
      </c>
      <c r="H34" s="66">
        <v>9150</v>
      </c>
      <c r="I34" s="62">
        <v>9129.6</v>
      </c>
      <c r="J34" s="58">
        <f t="shared" si="1"/>
        <v>0.9977704918032787</v>
      </c>
    </row>
    <row r="35" spans="1:10" s="53" customFormat="1" ht="30" customHeight="1" x14ac:dyDescent="0.2">
      <c r="A35" s="29">
        <v>4316015</v>
      </c>
      <c r="B35" s="45" t="s">
        <v>56</v>
      </c>
      <c r="C35" s="61"/>
      <c r="D35" s="62"/>
      <c r="E35" s="62"/>
      <c r="F35" s="58" t="e">
        <f t="shared" si="0"/>
        <v>#DIV/0!</v>
      </c>
      <c r="G35" s="65">
        <v>1250</v>
      </c>
      <c r="H35" s="66"/>
      <c r="I35" s="62"/>
      <c r="J35" s="58" t="e">
        <f t="shared" si="1"/>
        <v>#DIV/0!</v>
      </c>
    </row>
    <row r="36" spans="1:10" ht="54.75" customHeight="1" x14ac:dyDescent="0.25">
      <c r="A36" s="29">
        <v>4316020</v>
      </c>
      <c r="B36" s="45" t="s">
        <v>57</v>
      </c>
      <c r="C36" s="61"/>
      <c r="D36" s="62"/>
      <c r="E36" s="62"/>
      <c r="F36" s="58" t="e">
        <f t="shared" si="0"/>
        <v>#DIV/0!</v>
      </c>
      <c r="G36" s="65">
        <v>300</v>
      </c>
      <c r="H36" s="66"/>
      <c r="I36" s="62"/>
      <c r="J36" s="58" t="e">
        <f t="shared" si="1"/>
        <v>#DIV/0!</v>
      </c>
    </row>
    <row r="37" spans="1:10" ht="22.5" customHeight="1" x14ac:dyDescent="0.25">
      <c r="A37" s="29">
        <v>4316030</v>
      </c>
      <c r="B37" s="2" t="s">
        <v>58</v>
      </c>
      <c r="C37" s="61">
        <v>45715.9</v>
      </c>
      <c r="D37" s="62">
        <v>15250</v>
      </c>
      <c r="E37" s="62">
        <v>12526.3</v>
      </c>
      <c r="F37" s="58">
        <f t="shared" si="0"/>
        <v>0.82139672131147534</v>
      </c>
      <c r="G37" s="65">
        <v>789.95</v>
      </c>
      <c r="H37" s="66"/>
      <c r="I37" s="62"/>
      <c r="J37" s="58" t="e">
        <f t="shared" si="1"/>
        <v>#DIV/0!</v>
      </c>
    </row>
    <row r="38" spans="1:10" ht="36.75" customHeight="1" x14ac:dyDescent="0.25">
      <c r="A38" s="29">
        <v>4317310</v>
      </c>
      <c r="B38" s="45" t="s">
        <v>59</v>
      </c>
      <c r="C38" s="61"/>
      <c r="D38" s="62"/>
      <c r="E38" s="62"/>
      <c r="F38" s="58" t="e">
        <f t="shared" si="0"/>
        <v>#DIV/0!</v>
      </c>
      <c r="G38" s="65">
        <v>5920.3</v>
      </c>
      <c r="H38" s="66">
        <v>1600</v>
      </c>
      <c r="I38" s="62">
        <v>667.4</v>
      </c>
      <c r="J38" s="58">
        <f t="shared" si="1"/>
        <v>0.41712499999999997</v>
      </c>
    </row>
    <row r="39" spans="1:10" s="53" customFormat="1" ht="18.75" customHeight="1" x14ac:dyDescent="0.2">
      <c r="A39" s="29">
        <v>4317321</v>
      </c>
      <c r="B39" s="45" t="s">
        <v>61</v>
      </c>
      <c r="C39" s="61"/>
      <c r="D39" s="62"/>
      <c r="E39" s="62"/>
      <c r="F39" s="58" t="e">
        <f t="shared" si="0"/>
        <v>#DIV/0!</v>
      </c>
      <c r="G39" s="65">
        <v>2500</v>
      </c>
      <c r="H39" s="66">
        <v>1000</v>
      </c>
      <c r="I39" s="62"/>
      <c r="J39" s="58">
        <f t="shared" si="1"/>
        <v>0</v>
      </c>
    </row>
    <row r="40" spans="1:10" s="53" customFormat="1" ht="22.5" customHeight="1" x14ac:dyDescent="0.2">
      <c r="A40" s="29">
        <v>4317324</v>
      </c>
      <c r="B40" s="45" t="s">
        <v>80</v>
      </c>
      <c r="C40" s="61"/>
      <c r="D40" s="62"/>
      <c r="E40" s="62"/>
      <c r="F40" s="58" t="e">
        <f t="shared" si="0"/>
        <v>#DIV/0!</v>
      </c>
      <c r="G40" s="65">
        <v>1000</v>
      </c>
      <c r="H40" s="66"/>
      <c r="I40" s="62"/>
      <c r="J40" s="58" t="e">
        <f t="shared" si="1"/>
        <v>#DIV/0!</v>
      </c>
    </row>
    <row r="41" spans="1:10" s="53" customFormat="1" ht="36.75" customHeight="1" x14ac:dyDescent="0.2">
      <c r="A41" s="29">
        <v>4317325</v>
      </c>
      <c r="B41" s="45" t="s">
        <v>81</v>
      </c>
      <c r="C41" s="61"/>
      <c r="D41" s="62"/>
      <c r="E41" s="62"/>
      <c r="F41" s="58" t="e">
        <f t="shared" si="0"/>
        <v>#DIV/0!</v>
      </c>
      <c r="G41" s="65"/>
      <c r="H41" s="66"/>
      <c r="I41" s="62"/>
      <c r="J41" s="58" t="e">
        <f t="shared" si="1"/>
        <v>#DIV/0!</v>
      </c>
    </row>
    <row r="42" spans="1:10" s="53" customFormat="1" ht="118.5" customHeight="1" x14ac:dyDescent="0.2">
      <c r="A42" s="29">
        <v>4317691</v>
      </c>
      <c r="B42" s="45" t="s">
        <v>64</v>
      </c>
      <c r="C42" s="61"/>
      <c r="D42" s="62"/>
      <c r="E42" s="62"/>
      <c r="F42" s="58" t="e">
        <f t="shared" si="0"/>
        <v>#DIV/0!</v>
      </c>
      <c r="G42" s="65">
        <v>3982.5</v>
      </c>
      <c r="H42" s="66">
        <v>1380.6</v>
      </c>
      <c r="I42" s="62">
        <v>1356.2</v>
      </c>
      <c r="J42" s="58">
        <f t="shared" si="1"/>
        <v>0.98232652469940618</v>
      </c>
    </row>
  </sheetData>
  <mergeCells count="12">
    <mergeCell ref="I3:I4"/>
    <mergeCell ref="J3:J4"/>
    <mergeCell ref="A2:A4"/>
    <mergeCell ref="B2:B4"/>
    <mergeCell ref="C2:F2"/>
    <mergeCell ref="G2:J2"/>
    <mergeCell ref="C3:C4"/>
    <mergeCell ref="D3:D4"/>
    <mergeCell ref="E3:E4"/>
    <mergeCell ref="F3:F4"/>
    <mergeCell ref="G3:G4"/>
    <mergeCell ref="H3:H4"/>
  </mergeCells>
  <pageMargins left="0.11811023622047245" right="0.11811023622047245" top="0.15748031496062992" bottom="0.15748031496062992" header="0.31496062992125984" footer="0.31496062992125984"/>
  <pageSetup paperSize="9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view="pageBreakPreview" topLeftCell="A5" zoomScaleNormal="100" zoomScaleSheetLayoutView="100" workbookViewId="0">
      <selection activeCell="I45" sqref="I45"/>
    </sheetView>
  </sheetViews>
  <sheetFormatPr defaultRowHeight="15" x14ac:dyDescent="0.25"/>
  <cols>
    <col min="1" max="1" width="11.140625" style="1" customWidth="1"/>
    <col min="2" max="2" width="53.5703125" style="1" customWidth="1"/>
    <col min="3" max="4" width="14.5703125" style="1" customWidth="1"/>
    <col min="5" max="5" width="14" style="1" customWidth="1"/>
    <col min="6" max="6" width="13.7109375" style="1" customWidth="1"/>
    <col min="7" max="7" width="14.85546875" style="1" customWidth="1"/>
    <col min="8" max="8" width="15.7109375" style="1" customWidth="1"/>
    <col min="9" max="9" width="14.28515625" style="1" customWidth="1"/>
    <col min="10" max="10" width="12.5703125" style="1" customWidth="1"/>
  </cols>
  <sheetData>
    <row r="1" spans="1:10" ht="15.75" thickBot="1" x14ac:dyDescent="0.3"/>
    <row r="2" spans="1:10" s="54" customFormat="1" ht="18" customHeight="1" x14ac:dyDescent="0.2">
      <c r="A2" s="91" t="s">
        <v>82</v>
      </c>
      <c r="B2" s="72" t="s">
        <v>6</v>
      </c>
      <c r="C2" s="79" t="s">
        <v>7</v>
      </c>
      <c r="D2" s="79"/>
      <c r="E2" s="79"/>
      <c r="F2" s="79"/>
      <c r="G2" s="79" t="s">
        <v>8</v>
      </c>
      <c r="H2" s="79"/>
      <c r="I2" s="79"/>
      <c r="J2" s="79"/>
    </row>
    <row r="3" spans="1:10" s="54" customFormat="1" ht="18" customHeight="1" x14ac:dyDescent="0.2">
      <c r="A3" s="92"/>
      <c r="B3" s="96"/>
      <c r="C3" s="98" t="s">
        <v>76</v>
      </c>
      <c r="D3" s="98" t="s">
        <v>77</v>
      </c>
      <c r="E3" s="98" t="s">
        <v>78</v>
      </c>
      <c r="F3" s="98" t="s">
        <v>79</v>
      </c>
      <c r="G3" s="98" t="s">
        <v>76</v>
      </c>
      <c r="H3" s="98" t="s">
        <v>77</v>
      </c>
      <c r="I3" s="98" t="s">
        <v>78</v>
      </c>
      <c r="J3" s="98" t="s">
        <v>79</v>
      </c>
    </row>
    <row r="4" spans="1:10" s="54" customFormat="1" ht="45" customHeight="1" thickBot="1" x14ac:dyDescent="0.25">
      <c r="A4" s="93"/>
      <c r="B4" s="97"/>
      <c r="C4" s="98"/>
      <c r="D4" s="98"/>
      <c r="E4" s="98"/>
      <c r="F4" s="98"/>
      <c r="G4" s="98"/>
      <c r="H4" s="98"/>
      <c r="I4" s="98"/>
      <c r="J4" s="98"/>
    </row>
    <row r="5" spans="1:10" ht="28.5" x14ac:dyDescent="0.25">
      <c r="A5" s="22">
        <v>4300000</v>
      </c>
      <c r="B5" s="24" t="s">
        <v>17</v>
      </c>
      <c r="C5" s="59">
        <f>SUM(C6:C44)</f>
        <v>1604391.4999999998</v>
      </c>
      <c r="D5" s="60">
        <f>SUM(D6:D44)</f>
        <v>713948.7000000003</v>
      </c>
      <c r="E5" s="60">
        <f>SUM(E6:E44)</f>
        <v>617488.29999999981</v>
      </c>
      <c r="F5" s="58">
        <f>E5/D5</f>
        <v>0.86489169319868442</v>
      </c>
      <c r="G5" s="63">
        <f>SUM(G6:G44)</f>
        <v>188372</v>
      </c>
      <c r="H5" s="64">
        <f>SUM(H6:H44)</f>
        <v>54500.4</v>
      </c>
      <c r="I5" s="60">
        <f>SUM(I6:I44)</f>
        <v>20850.8</v>
      </c>
      <c r="J5" s="58">
        <f>I5/H5</f>
        <v>0.3825806783069482</v>
      </c>
    </row>
    <row r="6" spans="1:10" ht="37.5" customHeight="1" x14ac:dyDescent="0.25">
      <c r="A6" s="29">
        <v>4310160</v>
      </c>
      <c r="B6" s="2" t="s">
        <v>18</v>
      </c>
      <c r="C6" s="61">
        <v>83188.100000000006</v>
      </c>
      <c r="D6" s="62">
        <v>33579.300000000003</v>
      </c>
      <c r="E6" s="62">
        <v>31130.9</v>
      </c>
      <c r="F6" s="58">
        <f t="shared" ref="F6:F44" si="0">E6/D6</f>
        <v>0.92708603216862762</v>
      </c>
      <c r="G6" s="65">
        <v>2000</v>
      </c>
      <c r="H6" s="66"/>
      <c r="I6" s="62"/>
      <c r="J6" s="58" t="e">
        <f t="shared" ref="J6:J44" si="1">I6/H6</f>
        <v>#DIV/0!</v>
      </c>
    </row>
    <row r="7" spans="1:10" ht="32.25" customHeight="1" x14ac:dyDescent="0.25">
      <c r="A7" s="29">
        <v>4311010</v>
      </c>
      <c r="B7" s="2" t="s">
        <v>19</v>
      </c>
      <c r="C7" s="61">
        <v>524183.7</v>
      </c>
      <c r="D7" s="62">
        <v>223002</v>
      </c>
      <c r="E7" s="62">
        <v>182698.4</v>
      </c>
      <c r="F7" s="58">
        <f t="shared" si="0"/>
        <v>0.81926798862790462</v>
      </c>
      <c r="G7" s="65">
        <v>33193.300000000003</v>
      </c>
      <c r="H7" s="66">
        <v>8204</v>
      </c>
      <c r="I7" s="62">
        <v>856.6</v>
      </c>
      <c r="J7" s="58">
        <f t="shared" si="1"/>
        <v>0.10441248171623599</v>
      </c>
    </row>
    <row r="8" spans="1:10" ht="66.75" customHeight="1" x14ac:dyDescent="0.25">
      <c r="A8" s="29">
        <v>4311020</v>
      </c>
      <c r="B8" s="2" t="s">
        <v>20</v>
      </c>
      <c r="C8" s="61">
        <v>689398.4</v>
      </c>
      <c r="D8" s="62">
        <v>325433.5</v>
      </c>
      <c r="E8" s="62">
        <v>290714.2</v>
      </c>
      <c r="F8" s="58">
        <f t="shared" si="0"/>
        <v>0.89331368774265718</v>
      </c>
      <c r="G8" s="65">
        <v>48335.9</v>
      </c>
      <c r="H8" s="66">
        <v>13513.1</v>
      </c>
      <c r="I8" s="62">
        <v>2097.1999999999998</v>
      </c>
      <c r="J8" s="58">
        <f t="shared" si="1"/>
        <v>0.15519754904500077</v>
      </c>
    </row>
    <row r="9" spans="1:10" ht="30" x14ac:dyDescent="0.25">
      <c r="A9" s="29">
        <v>4311030</v>
      </c>
      <c r="B9" s="2" t="s">
        <v>21</v>
      </c>
      <c r="C9" s="61">
        <v>3720</v>
      </c>
      <c r="D9" s="62">
        <v>1414.7</v>
      </c>
      <c r="E9" s="62">
        <v>1019.8</v>
      </c>
      <c r="F9" s="58">
        <f t="shared" si="0"/>
        <v>0.7208595461935392</v>
      </c>
      <c r="G9" s="65"/>
      <c r="H9" s="66"/>
      <c r="I9" s="62"/>
      <c r="J9" s="58" t="e">
        <f t="shared" si="1"/>
        <v>#DIV/0!</v>
      </c>
    </row>
    <row r="10" spans="1:10" ht="48.75" customHeight="1" x14ac:dyDescent="0.25">
      <c r="A10" s="29">
        <v>4311040</v>
      </c>
      <c r="B10" s="2" t="s">
        <v>22</v>
      </c>
      <c r="C10" s="61">
        <v>13882.4</v>
      </c>
      <c r="D10" s="62">
        <v>6121.9</v>
      </c>
      <c r="E10" s="62">
        <v>5545.9</v>
      </c>
      <c r="F10" s="58">
        <f t="shared" si="0"/>
        <v>0.90591156340351853</v>
      </c>
      <c r="G10" s="65">
        <v>192.4</v>
      </c>
      <c r="H10" s="66">
        <v>192.4</v>
      </c>
      <c r="I10" s="62"/>
      <c r="J10" s="58">
        <f t="shared" si="1"/>
        <v>0</v>
      </c>
    </row>
    <row r="11" spans="1:10" ht="65.25" customHeight="1" x14ac:dyDescent="0.25">
      <c r="A11" s="29">
        <v>4311060</v>
      </c>
      <c r="B11" s="2" t="s">
        <v>23</v>
      </c>
      <c r="C11" s="61">
        <v>21</v>
      </c>
      <c r="D11" s="62">
        <v>21</v>
      </c>
      <c r="E11" s="62"/>
      <c r="F11" s="58">
        <f t="shared" si="0"/>
        <v>0</v>
      </c>
      <c r="G11" s="65">
        <v>54</v>
      </c>
      <c r="H11" s="66">
        <v>54</v>
      </c>
      <c r="I11" s="62"/>
      <c r="J11" s="58">
        <f t="shared" si="1"/>
        <v>0</v>
      </c>
    </row>
    <row r="12" spans="1:10" ht="94.5" customHeight="1" x14ac:dyDescent="0.25">
      <c r="A12" s="29">
        <v>4311070</v>
      </c>
      <c r="B12" s="2" t="s">
        <v>75</v>
      </c>
      <c r="C12" s="61">
        <v>46059.9</v>
      </c>
      <c r="D12" s="62">
        <v>20286.599999999999</v>
      </c>
      <c r="E12" s="62">
        <v>18688.2</v>
      </c>
      <c r="F12" s="58">
        <f t="shared" si="0"/>
        <v>0.92120907397000984</v>
      </c>
      <c r="G12" s="65">
        <v>1467.2</v>
      </c>
      <c r="H12" s="66">
        <v>467.2</v>
      </c>
      <c r="I12" s="62"/>
      <c r="J12" s="58">
        <f t="shared" si="1"/>
        <v>0</v>
      </c>
    </row>
    <row r="13" spans="1:10" ht="35.25" customHeight="1" x14ac:dyDescent="0.25">
      <c r="A13" s="29">
        <v>4311090</v>
      </c>
      <c r="B13" s="2" t="s">
        <v>24</v>
      </c>
      <c r="C13" s="61">
        <v>29874.1</v>
      </c>
      <c r="D13" s="62">
        <v>12510.3</v>
      </c>
      <c r="E13" s="62">
        <v>10630.9</v>
      </c>
      <c r="F13" s="58">
        <f t="shared" si="0"/>
        <v>0.84977178804664955</v>
      </c>
      <c r="G13" s="65">
        <v>2195</v>
      </c>
      <c r="H13" s="66">
        <v>695</v>
      </c>
      <c r="I13" s="62"/>
      <c r="J13" s="58">
        <f t="shared" si="1"/>
        <v>0</v>
      </c>
    </row>
    <row r="14" spans="1:10" ht="49.5" customHeight="1" x14ac:dyDescent="0.25">
      <c r="A14" s="29">
        <v>4311100</v>
      </c>
      <c r="B14" s="2" t="s">
        <v>25</v>
      </c>
      <c r="C14" s="61">
        <v>58687.8</v>
      </c>
      <c r="D14" s="62">
        <v>25631.5</v>
      </c>
      <c r="E14" s="62">
        <v>22722.2</v>
      </c>
      <c r="F14" s="58">
        <f t="shared" si="0"/>
        <v>0.88649513294188798</v>
      </c>
      <c r="G14" s="65">
        <v>3340</v>
      </c>
      <c r="H14" s="66">
        <v>1450</v>
      </c>
      <c r="I14" s="62"/>
      <c r="J14" s="58">
        <f t="shared" si="1"/>
        <v>0</v>
      </c>
    </row>
    <row r="15" spans="1:10" ht="19.5" customHeight="1" x14ac:dyDescent="0.25">
      <c r="A15" s="29">
        <v>4311150</v>
      </c>
      <c r="B15" s="45" t="s">
        <v>26</v>
      </c>
      <c r="C15" s="61">
        <v>7521.4</v>
      </c>
      <c r="D15" s="62">
        <v>3190.3</v>
      </c>
      <c r="E15" s="62">
        <v>2978.6</v>
      </c>
      <c r="F15" s="58">
        <f t="shared" si="0"/>
        <v>0.93364260414381084</v>
      </c>
      <c r="G15" s="65"/>
      <c r="H15" s="66"/>
      <c r="I15" s="62"/>
      <c r="J15" s="58" t="e">
        <f t="shared" si="1"/>
        <v>#DIV/0!</v>
      </c>
    </row>
    <row r="16" spans="1:10" s="53" customFormat="1" ht="21" customHeight="1" x14ac:dyDescent="0.2">
      <c r="A16" s="29">
        <v>4311161</v>
      </c>
      <c r="B16" s="45" t="s">
        <v>28</v>
      </c>
      <c r="C16" s="61">
        <v>17944.400000000001</v>
      </c>
      <c r="D16" s="62">
        <v>7753.6</v>
      </c>
      <c r="E16" s="62">
        <v>5363.7</v>
      </c>
      <c r="F16" s="58">
        <f t="shared" si="0"/>
        <v>0.69176898472967385</v>
      </c>
      <c r="G16" s="65"/>
      <c r="H16" s="66"/>
      <c r="I16" s="62"/>
      <c r="J16" s="58" t="e">
        <f t="shared" si="1"/>
        <v>#DIV/0!</v>
      </c>
    </row>
    <row r="17" spans="1:10" s="53" customFormat="1" ht="21.75" customHeight="1" x14ac:dyDescent="0.2">
      <c r="A17" s="29">
        <v>4311162</v>
      </c>
      <c r="B17" s="45" t="s">
        <v>29</v>
      </c>
      <c r="C17" s="61">
        <v>48.9</v>
      </c>
      <c r="D17" s="62">
        <v>18.100000000000001</v>
      </c>
      <c r="E17" s="62">
        <v>18.100000000000001</v>
      </c>
      <c r="F17" s="58">
        <f t="shared" si="0"/>
        <v>1</v>
      </c>
      <c r="G17" s="65"/>
      <c r="H17" s="66"/>
      <c r="I17" s="62"/>
      <c r="J17" s="58" t="e">
        <f t="shared" si="1"/>
        <v>#DIV/0!</v>
      </c>
    </row>
    <row r="18" spans="1:10" s="53" customFormat="1" ht="64.5" customHeight="1" x14ac:dyDescent="0.2">
      <c r="A18" s="29">
        <v>4313104</v>
      </c>
      <c r="B18" s="45" t="s">
        <v>31</v>
      </c>
      <c r="C18" s="61">
        <v>19614.900000000001</v>
      </c>
      <c r="D18" s="62">
        <v>7942.3</v>
      </c>
      <c r="E18" s="62">
        <v>6306.4</v>
      </c>
      <c r="F18" s="58">
        <f t="shared" si="0"/>
        <v>0.79402691915440105</v>
      </c>
      <c r="G18" s="65">
        <v>1521</v>
      </c>
      <c r="H18" s="66">
        <v>221</v>
      </c>
      <c r="I18" s="62"/>
      <c r="J18" s="58">
        <f t="shared" si="1"/>
        <v>0</v>
      </c>
    </row>
    <row r="19" spans="1:10" s="53" customFormat="1" ht="33" customHeight="1" x14ac:dyDescent="0.2">
      <c r="A19" s="29">
        <v>4313121</v>
      </c>
      <c r="B19" s="45" t="s">
        <v>33</v>
      </c>
      <c r="C19" s="61">
        <v>3552.6</v>
      </c>
      <c r="D19" s="62">
        <v>1455.5</v>
      </c>
      <c r="E19" s="62">
        <v>1310.2</v>
      </c>
      <c r="F19" s="58">
        <f t="shared" si="0"/>
        <v>0.90017176228100315</v>
      </c>
      <c r="G19" s="65"/>
      <c r="H19" s="66"/>
      <c r="I19" s="62"/>
      <c r="J19" s="58" t="e">
        <f t="shared" si="1"/>
        <v>#DIV/0!</v>
      </c>
    </row>
    <row r="20" spans="1:10" s="53" customFormat="1" ht="22.5" customHeight="1" x14ac:dyDescent="0.2">
      <c r="A20" s="29">
        <v>4313123</v>
      </c>
      <c r="B20" s="45" t="s">
        <v>34</v>
      </c>
      <c r="C20" s="61">
        <v>20</v>
      </c>
      <c r="D20" s="62">
        <v>20</v>
      </c>
      <c r="E20" s="62">
        <v>19.899999999999999</v>
      </c>
      <c r="F20" s="58">
        <f t="shared" si="0"/>
        <v>0.99499999999999988</v>
      </c>
      <c r="G20" s="65"/>
      <c r="H20" s="66"/>
      <c r="I20" s="62"/>
      <c r="J20" s="58" t="e">
        <f t="shared" si="1"/>
        <v>#DIV/0!</v>
      </c>
    </row>
    <row r="21" spans="1:10" s="53" customFormat="1" ht="23.25" customHeight="1" x14ac:dyDescent="0.2">
      <c r="A21" s="29">
        <v>4313132</v>
      </c>
      <c r="B21" s="45" t="s">
        <v>36</v>
      </c>
      <c r="C21" s="61">
        <v>9985.7999999999993</v>
      </c>
      <c r="D21" s="62">
        <v>4076.8</v>
      </c>
      <c r="E21" s="62">
        <v>3953.6</v>
      </c>
      <c r="F21" s="58">
        <f t="shared" si="0"/>
        <v>0.96978021978021967</v>
      </c>
      <c r="G21" s="65">
        <v>905</v>
      </c>
      <c r="H21" s="66">
        <v>185</v>
      </c>
      <c r="I21" s="62"/>
      <c r="J21" s="58">
        <f t="shared" si="1"/>
        <v>0</v>
      </c>
    </row>
    <row r="22" spans="1:10" s="53" customFormat="1" ht="26.25" customHeight="1" x14ac:dyDescent="0.2">
      <c r="A22" s="29">
        <v>4313133</v>
      </c>
      <c r="B22" s="45" t="s">
        <v>37</v>
      </c>
      <c r="C22" s="61">
        <v>15</v>
      </c>
      <c r="D22" s="62">
        <v>9</v>
      </c>
      <c r="E22" s="62"/>
      <c r="F22" s="58">
        <f t="shared" si="0"/>
        <v>0</v>
      </c>
      <c r="G22" s="65"/>
      <c r="H22" s="66"/>
      <c r="I22" s="62"/>
      <c r="J22" s="58" t="e">
        <f t="shared" si="1"/>
        <v>#DIV/0!</v>
      </c>
    </row>
    <row r="23" spans="1:10" s="53" customFormat="1" ht="48" customHeight="1" x14ac:dyDescent="0.2">
      <c r="A23" s="29">
        <v>4313192</v>
      </c>
      <c r="B23" s="45" t="s">
        <v>39</v>
      </c>
      <c r="C23" s="61">
        <v>750.2</v>
      </c>
      <c r="D23" s="62">
        <v>290</v>
      </c>
      <c r="E23" s="62"/>
      <c r="F23" s="58">
        <f t="shared" si="0"/>
        <v>0</v>
      </c>
      <c r="G23" s="65"/>
      <c r="H23" s="66"/>
      <c r="I23" s="62"/>
      <c r="J23" s="58" t="e">
        <f t="shared" si="1"/>
        <v>#DIV/0!</v>
      </c>
    </row>
    <row r="24" spans="1:10" ht="21" customHeight="1" x14ac:dyDescent="0.25">
      <c r="A24" s="29">
        <v>4313210</v>
      </c>
      <c r="B24" s="45" t="s">
        <v>40</v>
      </c>
      <c r="C24" s="61">
        <v>25</v>
      </c>
      <c r="D24" s="62">
        <v>10</v>
      </c>
      <c r="E24" s="62">
        <v>5</v>
      </c>
      <c r="F24" s="58">
        <f t="shared" si="0"/>
        <v>0.5</v>
      </c>
      <c r="G24" s="65"/>
      <c r="H24" s="66"/>
      <c r="I24" s="62"/>
      <c r="J24" s="58" t="e">
        <f t="shared" si="1"/>
        <v>#DIV/0!</v>
      </c>
    </row>
    <row r="25" spans="1:10" s="53" customFormat="1" ht="40.5" customHeight="1" x14ac:dyDescent="0.2">
      <c r="A25" s="29">
        <v>4313241</v>
      </c>
      <c r="B25" s="45" t="s">
        <v>42</v>
      </c>
      <c r="C25" s="61">
        <v>2680.5</v>
      </c>
      <c r="D25" s="62">
        <v>1047.4000000000001</v>
      </c>
      <c r="E25" s="62">
        <v>726.8</v>
      </c>
      <c r="F25" s="58">
        <f t="shared" si="0"/>
        <v>0.69390872637005907</v>
      </c>
      <c r="G25" s="65"/>
      <c r="H25" s="66"/>
      <c r="I25" s="62"/>
      <c r="J25" s="58" t="e">
        <f t="shared" si="1"/>
        <v>#DIV/0!</v>
      </c>
    </row>
    <row r="26" spans="1:10" s="53" customFormat="1" ht="32.25" customHeight="1" x14ac:dyDescent="0.2">
      <c r="A26" s="29">
        <v>4313242</v>
      </c>
      <c r="B26" s="45" t="s">
        <v>43</v>
      </c>
      <c r="C26" s="61">
        <v>4855.8</v>
      </c>
      <c r="D26" s="62">
        <v>2154.1999999999998</v>
      </c>
      <c r="E26" s="62">
        <v>1449</v>
      </c>
      <c r="F26" s="58">
        <f t="shared" si="0"/>
        <v>0.67263949494011699</v>
      </c>
      <c r="G26" s="65"/>
      <c r="H26" s="66"/>
      <c r="I26" s="62"/>
      <c r="J26" s="58" t="e">
        <f t="shared" si="1"/>
        <v>#DIV/0!</v>
      </c>
    </row>
    <row r="27" spans="1:10" ht="21" customHeight="1" x14ac:dyDescent="0.25">
      <c r="A27" s="29">
        <v>4314010</v>
      </c>
      <c r="B27" s="2" t="s">
        <v>44</v>
      </c>
      <c r="C27" s="61">
        <v>1456.4</v>
      </c>
      <c r="D27" s="62">
        <v>623.4</v>
      </c>
      <c r="E27" s="62">
        <v>621.70000000000005</v>
      </c>
      <c r="F27" s="58">
        <f t="shared" si="0"/>
        <v>0.99727301892845699</v>
      </c>
      <c r="G27" s="65"/>
      <c r="H27" s="66"/>
      <c r="I27" s="62"/>
      <c r="J27" s="58" t="e">
        <f t="shared" si="1"/>
        <v>#DIV/0!</v>
      </c>
    </row>
    <row r="28" spans="1:10" ht="22.5" customHeight="1" x14ac:dyDescent="0.25">
      <c r="A28" s="29">
        <v>4314030</v>
      </c>
      <c r="B28" s="2" t="s">
        <v>45</v>
      </c>
      <c r="C28" s="61">
        <v>17415.2</v>
      </c>
      <c r="D28" s="62">
        <v>7392.3</v>
      </c>
      <c r="E28" s="62">
        <v>6464.9</v>
      </c>
      <c r="F28" s="58">
        <f t="shared" si="0"/>
        <v>0.87454513480242946</v>
      </c>
      <c r="G28" s="65">
        <v>680</v>
      </c>
      <c r="H28" s="66">
        <v>680</v>
      </c>
      <c r="I28" s="62">
        <v>30.8</v>
      </c>
      <c r="J28" s="58">
        <f t="shared" si="1"/>
        <v>4.5294117647058825E-2</v>
      </c>
    </row>
    <row r="29" spans="1:10" ht="36.75" customHeight="1" x14ac:dyDescent="0.25">
      <c r="A29" s="29">
        <v>4314060</v>
      </c>
      <c r="B29" s="2" t="s">
        <v>46</v>
      </c>
      <c r="C29" s="61">
        <v>3588.1</v>
      </c>
      <c r="D29" s="62">
        <v>1912.8</v>
      </c>
      <c r="E29" s="62">
        <v>1229.7</v>
      </c>
      <c r="F29" s="58">
        <f t="shared" si="0"/>
        <v>0.64287954830614813</v>
      </c>
      <c r="G29" s="65"/>
      <c r="H29" s="66"/>
      <c r="I29" s="62"/>
      <c r="J29" s="58" t="e">
        <f t="shared" si="1"/>
        <v>#DIV/0!</v>
      </c>
    </row>
    <row r="30" spans="1:10" s="53" customFormat="1" ht="33" customHeight="1" x14ac:dyDescent="0.2">
      <c r="A30" s="29">
        <v>4314081</v>
      </c>
      <c r="B30" s="45" t="s">
        <v>48</v>
      </c>
      <c r="C30" s="61">
        <v>1560.3</v>
      </c>
      <c r="D30" s="62">
        <v>625.4</v>
      </c>
      <c r="E30" s="62">
        <v>559.6</v>
      </c>
      <c r="F30" s="58">
        <f t="shared" si="0"/>
        <v>0.89478733610489292</v>
      </c>
      <c r="G30" s="65"/>
      <c r="H30" s="66"/>
      <c r="I30" s="62"/>
      <c r="J30" s="58" t="e">
        <f t="shared" si="1"/>
        <v>#DIV/0!</v>
      </c>
    </row>
    <row r="31" spans="1:10" s="53" customFormat="1" ht="20.25" customHeight="1" x14ac:dyDescent="0.2">
      <c r="A31" s="29">
        <v>4314082</v>
      </c>
      <c r="B31" s="45" t="s">
        <v>49</v>
      </c>
      <c r="C31" s="61">
        <v>416</v>
      </c>
      <c r="D31" s="62">
        <v>150</v>
      </c>
      <c r="E31" s="62">
        <v>145</v>
      </c>
      <c r="F31" s="58">
        <f t="shared" si="0"/>
        <v>0.96666666666666667</v>
      </c>
      <c r="G31" s="65"/>
      <c r="H31" s="66"/>
      <c r="I31" s="62"/>
      <c r="J31" s="58" t="e">
        <f t="shared" si="1"/>
        <v>#DIV/0!</v>
      </c>
    </row>
    <row r="32" spans="1:10" s="53" customFormat="1" ht="32.25" customHeight="1" x14ac:dyDescent="0.2">
      <c r="A32" s="29">
        <v>4315031</v>
      </c>
      <c r="B32" s="45" t="s">
        <v>51</v>
      </c>
      <c r="C32" s="61">
        <v>19777.3</v>
      </c>
      <c r="D32" s="62">
        <v>8168.8</v>
      </c>
      <c r="E32" s="62">
        <v>7081.6</v>
      </c>
      <c r="F32" s="58">
        <f t="shared" si="0"/>
        <v>0.86690823621584567</v>
      </c>
      <c r="G32" s="65">
        <v>700</v>
      </c>
      <c r="H32" s="66">
        <v>700</v>
      </c>
      <c r="I32" s="62"/>
      <c r="J32" s="58">
        <f t="shared" si="1"/>
        <v>0</v>
      </c>
    </row>
    <row r="33" spans="1:10" s="53" customFormat="1" ht="45.75" customHeight="1" x14ac:dyDescent="0.2">
      <c r="A33" s="29">
        <v>4315061</v>
      </c>
      <c r="B33" s="45" t="s">
        <v>53</v>
      </c>
      <c r="C33" s="61">
        <v>80</v>
      </c>
      <c r="D33" s="62">
        <v>45</v>
      </c>
      <c r="E33" s="62">
        <v>45</v>
      </c>
      <c r="F33" s="58">
        <f t="shared" si="0"/>
        <v>1</v>
      </c>
      <c r="G33" s="65"/>
      <c r="H33" s="66"/>
      <c r="I33" s="62"/>
      <c r="J33" s="58" t="e">
        <f t="shared" si="1"/>
        <v>#DIV/0!</v>
      </c>
    </row>
    <row r="34" spans="1:10" s="53" customFormat="1" ht="31.5" customHeight="1" x14ac:dyDescent="0.2">
      <c r="A34" s="29">
        <v>4316011</v>
      </c>
      <c r="B34" s="45" t="s">
        <v>55</v>
      </c>
      <c r="C34" s="61"/>
      <c r="D34" s="62"/>
      <c r="E34" s="62"/>
      <c r="F34" s="58" t="e">
        <f t="shared" si="0"/>
        <v>#DIV/0!</v>
      </c>
      <c r="G34" s="65">
        <v>75392.899999999994</v>
      </c>
      <c r="H34" s="66">
        <v>21630.7</v>
      </c>
      <c r="I34" s="62">
        <v>15644.5</v>
      </c>
      <c r="J34" s="58">
        <f t="shared" si="1"/>
        <v>0.72325444853841991</v>
      </c>
    </row>
    <row r="35" spans="1:10" s="53" customFormat="1" ht="31.5" customHeight="1" x14ac:dyDescent="0.2">
      <c r="A35" s="29">
        <v>4316014</v>
      </c>
      <c r="B35" s="45" t="s">
        <v>83</v>
      </c>
      <c r="C35" s="61">
        <v>399.9</v>
      </c>
      <c r="D35" s="62"/>
      <c r="E35" s="62"/>
      <c r="F35" s="58" t="e">
        <f t="shared" si="0"/>
        <v>#DIV/0!</v>
      </c>
      <c r="G35" s="65"/>
      <c r="H35" s="66"/>
      <c r="I35" s="62"/>
      <c r="J35" s="58" t="e">
        <f t="shared" si="1"/>
        <v>#DIV/0!</v>
      </c>
    </row>
    <row r="36" spans="1:10" s="53" customFormat="1" ht="30" customHeight="1" x14ac:dyDescent="0.2">
      <c r="A36" s="29">
        <v>4316015</v>
      </c>
      <c r="B36" s="45" t="s">
        <v>56</v>
      </c>
      <c r="C36" s="61"/>
      <c r="D36" s="62"/>
      <c r="E36" s="62"/>
      <c r="F36" s="58" t="e">
        <f t="shared" si="0"/>
        <v>#DIV/0!</v>
      </c>
      <c r="G36" s="65">
        <v>1250</v>
      </c>
      <c r="H36" s="66"/>
      <c r="I36" s="62"/>
      <c r="J36" s="58" t="e">
        <f t="shared" si="1"/>
        <v>#DIV/0!</v>
      </c>
    </row>
    <row r="37" spans="1:10" ht="54.75" customHeight="1" x14ac:dyDescent="0.25">
      <c r="A37" s="29">
        <v>4316020</v>
      </c>
      <c r="B37" s="45" t="s">
        <v>57</v>
      </c>
      <c r="C37" s="61"/>
      <c r="D37" s="62"/>
      <c r="E37" s="62"/>
      <c r="F37" s="58" t="e">
        <f t="shared" si="0"/>
        <v>#DIV/0!</v>
      </c>
      <c r="G37" s="65">
        <v>690</v>
      </c>
      <c r="H37" s="66"/>
      <c r="I37" s="62"/>
      <c r="J37" s="58" t="e">
        <f t="shared" si="1"/>
        <v>#DIV/0!</v>
      </c>
    </row>
    <row r="38" spans="1:10" ht="22.5" customHeight="1" x14ac:dyDescent="0.25">
      <c r="A38" s="29">
        <v>4316030</v>
      </c>
      <c r="B38" s="2" t="s">
        <v>58</v>
      </c>
      <c r="C38" s="61">
        <v>43668.4</v>
      </c>
      <c r="D38" s="62">
        <v>19063</v>
      </c>
      <c r="E38" s="62">
        <v>16059</v>
      </c>
      <c r="F38" s="58">
        <f t="shared" si="0"/>
        <v>0.84241724807218177</v>
      </c>
      <c r="G38" s="65">
        <v>790</v>
      </c>
      <c r="H38" s="66"/>
      <c r="I38" s="62"/>
      <c r="J38" s="58" t="e">
        <f t="shared" si="1"/>
        <v>#DIV/0!</v>
      </c>
    </row>
    <row r="39" spans="1:10" ht="36.75" customHeight="1" x14ac:dyDescent="0.25">
      <c r="A39" s="29">
        <v>4317310</v>
      </c>
      <c r="B39" s="45" t="s">
        <v>59</v>
      </c>
      <c r="C39" s="61"/>
      <c r="D39" s="62"/>
      <c r="E39" s="62"/>
      <c r="F39" s="58" t="e">
        <f t="shared" si="0"/>
        <v>#DIV/0!</v>
      </c>
      <c r="G39" s="65">
        <v>5920.3</v>
      </c>
      <c r="H39" s="66">
        <v>3600</v>
      </c>
      <c r="I39" s="62">
        <v>667.4</v>
      </c>
      <c r="J39" s="58">
        <f t="shared" si="1"/>
        <v>0.18538888888888888</v>
      </c>
    </row>
    <row r="40" spans="1:10" s="53" customFormat="1" ht="18.75" customHeight="1" x14ac:dyDescent="0.2">
      <c r="A40" s="29">
        <v>4317321</v>
      </c>
      <c r="B40" s="45" t="s">
        <v>61</v>
      </c>
      <c r="C40" s="61"/>
      <c r="D40" s="62"/>
      <c r="E40" s="62"/>
      <c r="F40" s="58" t="e">
        <f t="shared" si="0"/>
        <v>#DIV/0!</v>
      </c>
      <c r="G40" s="65">
        <v>2300</v>
      </c>
      <c r="H40" s="66">
        <v>1000</v>
      </c>
      <c r="I40" s="62"/>
      <c r="J40" s="58">
        <f t="shared" si="1"/>
        <v>0</v>
      </c>
    </row>
    <row r="41" spans="1:10" s="53" customFormat="1" ht="22.5" customHeight="1" x14ac:dyDescent="0.2">
      <c r="A41" s="29">
        <v>4317324</v>
      </c>
      <c r="B41" s="45" t="s">
        <v>80</v>
      </c>
      <c r="C41" s="61"/>
      <c r="D41" s="62"/>
      <c r="E41" s="62"/>
      <c r="F41" s="58" t="e">
        <f t="shared" si="0"/>
        <v>#DIV/0!</v>
      </c>
      <c r="G41" s="65">
        <v>1000</v>
      </c>
      <c r="H41" s="66"/>
      <c r="I41" s="62"/>
      <c r="J41" s="58" t="e">
        <f t="shared" si="1"/>
        <v>#DIV/0!</v>
      </c>
    </row>
    <row r="42" spans="1:10" s="53" customFormat="1" ht="36.75" customHeight="1" x14ac:dyDescent="0.2">
      <c r="A42" s="29">
        <v>4317325</v>
      </c>
      <c r="B42" s="45" t="s">
        <v>81</v>
      </c>
      <c r="C42" s="61"/>
      <c r="D42" s="62"/>
      <c r="E42" s="62"/>
      <c r="F42" s="58" t="e">
        <f t="shared" si="0"/>
        <v>#DIV/0!</v>
      </c>
      <c r="G42" s="65">
        <v>100</v>
      </c>
      <c r="H42" s="66"/>
      <c r="I42" s="62"/>
      <c r="J42" s="58" t="e">
        <f t="shared" si="1"/>
        <v>#DIV/0!</v>
      </c>
    </row>
    <row r="43" spans="1:10" s="53" customFormat="1" ht="59.25" customHeight="1" x14ac:dyDescent="0.2">
      <c r="A43" s="29">
        <v>4317363</v>
      </c>
      <c r="B43" s="45" t="s">
        <v>84</v>
      </c>
      <c r="C43" s="61"/>
      <c r="D43" s="62"/>
      <c r="E43" s="62"/>
      <c r="F43" s="58" t="e">
        <f t="shared" si="0"/>
        <v>#DIV/0!</v>
      </c>
      <c r="G43" s="65">
        <v>315</v>
      </c>
      <c r="H43" s="66">
        <v>315</v>
      </c>
      <c r="I43" s="62"/>
      <c r="J43" s="58">
        <f t="shared" si="1"/>
        <v>0</v>
      </c>
    </row>
    <row r="44" spans="1:10" s="53" customFormat="1" ht="118.5" customHeight="1" x14ac:dyDescent="0.2">
      <c r="A44" s="29">
        <v>4317691</v>
      </c>
      <c r="B44" s="45" t="s">
        <v>64</v>
      </c>
      <c r="C44" s="61"/>
      <c r="D44" s="62"/>
      <c r="E44" s="62"/>
      <c r="F44" s="58" t="e">
        <f t="shared" si="0"/>
        <v>#DIV/0!</v>
      </c>
      <c r="G44" s="65">
        <v>6030</v>
      </c>
      <c r="H44" s="66">
        <v>1593</v>
      </c>
      <c r="I44" s="62">
        <v>1554.3</v>
      </c>
      <c r="J44" s="58">
        <f t="shared" si="1"/>
        <v>0.97570621468926555</v>
      </c>
    </row>
  </sheetData>
  <mergeCells count="12">
    <mergeCell ref="I3:I4"/>
    <mergeCell ref="J3:J4"/>
    <mergeCell ref="A2:A4"/>
    <mergeCell ref="B2:B4"/>
    <mergeCell ref="C2:F2"/>
    <mergeCell ref="G2:J2"/>
    <mergeCell ref="C3:C4"/>
    <mergeCell ref="D3:D4"/>
    <mergeCell ref="E3:E4"/>
    <mergeCell ref="F3:F4"/>
    <mergeCell ref="G3:G4"/>
    <mergeCell ref="H3:H4"/>
  </mergeCells>
  <pageMargins left="0.11811023622047245" right="0.11811023622047245" top="0.15748031496062992" bottom="0.15748031496062992" header="0.31496062992125984" footer="0.31496062992125984"/>
  <pageSetup paperSize="9"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view="pageBreakPreview" zoomScaleNormal="100" zoomScaleSheetLayoutView="100" workbookViewId="0">
      <selection activeCell="I36" sqref="I36"/>
    </sheetView>
  </sheetViews>
  <sheetFormatPr defaultRowHeight="15" x14ac:dyDescent="0.25"/>
  <cols>
    <col min="1" max="1" width="11.140625" style="1" customWidth="1"/>
    <col min="2" max="2" width="53.5703125" style="1" customWidth="1"/>
    <col min="3" max="4" width="14.5703125" style="1" customWidth="1"/>
    <col min="5" max="5" width="14" style="1" customWidth="1"/>
    <col min="6" max="6" width="13.7109375" style="1" customWidth="1"/>
    <col min="7" max="7" width="14.85546875" style="1" customWidth="1"/>
    <col min="8" max="8" width="15.7109375" style="1" customWidth="1"/>
    <col min="9" max="9" width="14.28515625" style="1" customWidth="1"/>
    <col min="10" max="10" width="12.5703125" style="1" customWidth="1"/>
  </cols>
  <sheetData>
    <row r="1" spans="1:10" ht="15.75" thickBot="1" x14ac:dyDescent="0.3"/>
    <row r="2" spans="1:10" s="54" customFormat="1" ht="18" customHeight="1" x14ac:dyDescent="0.2">
      <c r="A2" s="91" t="s">
        <v>82</v>
      </c>
      <c r="B2" s="72" t="s">
        <v>6</v>
      </c>
      <c r="C2" s="79" t="s">
        <v>7</v>
      </c>
      <c r="D2" s="79"/>
      <c r="E2" s="79"/>
      <c r="F2" s="79"/>
      <c r="G2" s="79" t="s">
        <v>8</v>
      </c>
      <c r="H2" s="79"/>
      <c r="I2" s="79"/>
      <c r="J2" s="79"/>
    </row>
    <row r="3" spans="1:10" s="54" customFormat="1" ht="18" customHeight="1" x14ac:dyDescent="0.2">
      <c r="A3" s="92"/>
      <c r="B3" s="96"/>
      <c r="C3" s="98" t="s">
        <v>76</v>
      </c>
      <c r="D3" s="98" t="s">
        <v>77</v>
      </c>
      <c r="E3" s="98" t="s">
        <v>78</v>
      </c>
      <c r="F3" s="98" t="s">
        <v>79</v>
      </c>
      <c r="G3" s="98" t="s">
        <v>76</v>
      </c>
      <c r="H3" s="98" t="s">
        <v>77</v>
      </c>
      <c r="I3" s="98" t="s">
        <v>78</v>
      </c>
      <c r="J3" s="98" t="s">
        <v>79</v>
      </c>
    </row>
    <row r="4" spans="1:10" s="54" customFormat="1" ht="45" customHeight="1" thickBot="1" x14ac:dyDescent="0.25">
      <c r="A4" s="93"/>
      <c r="B4" s="97"/>
      <c r="C4" s="98"/>
      <c r="D4" s="98"/>
      <c r="E4" s="98"/>
      <c r="F4" s="98"/>
      <c r="G4" s="98"/>
      <c r="H4" s="98"/>
      <c r="I4" s="98"/>
      <c r="J4" s="98"/>
    </row>
    <row r="5" spans="1:10" ht="28.5" x14ac:dyDescent="0.25">
      <c r="A5" s="22">
        <v>4300000</v>
      </c>
      <c r="B5" s="24" t="s">
        <v>17</v>
      </c>
      <c r="C5" s="59">
        <f>SUM(C6:C45)</f>
        <v>1604391.4999999998</v>
      </c>
      <c r="D5" s="60">
        <f>SUM(D6:D45)</f>
        <v>888939.00000000012</v>
      </c>
      <c r="E5" s="60">
        <f>SUM(E6:E45)</f>
        <v>742237.50000000012</v>
      </c>
      <c r="F5" s="58">
        <f>E5/D5</f>
        <v>0.83497011605970717</v>
      </c>
      <c r="G5" s="63">
        <f>SUM(G6:G45)</f>
        <v>194516</v>
      </c>
      <c r="H5" s="64">
        <f>SUM(H6:H45)</f>
        <v>89242.8</v>
      </c>
      <c r="I5" s="60">
        <f>SUM(I6:I45)</f>
        <v>54816.200000000012</v>
      </c>
      <c r="J5" s="58">
        <f>I5/H5</f>
        <v>0.61423666671148835</v>
      </c>
    </row>
    <row r="6" spans="1:10" ht="37.5" customHeight="1" x14ac:dyDescent="0.25">
      <c r="A6" s="29">
        <v>4310160</v>
      </c>
      <c r="B6" s="2" t="s">
        <v>18</v>
      </c>
      <c r="C6" s="61">
        <v>83188.100000000006</v>
      </c>
      <c r="D6" s="62">
        <v>41747.4</v>
      </c>
      <c r="E6" s="62">
        <v>38719.800000000003</v>
      </c>
      <c r="F6" s="58">
        <f t="shared" ref="F6:F45" si="0">E6/D6</f>
        <v>0.92747811839779248</v>
      </c>
      <c r="G6" s="65">
        <v>2000</v>
      </c>
      <c r="H6" s="66">
        <v>500</v>
      </c>
      <c r="I6" s="62"/>
      <c r="J6" s="58">
        <f t="shared" ref="J6:J45" si="1">I6/H6</f>
        <v>0</v>
      </c>
    </row>
    <row r="7" spans="1:10" ht="32.25" customHeight="1" x14ac:dyDescent="0.25">
      <c r="A7" s="29">
        <v>4311010</v>
      </c>
      <c r="B7" s="2" t="s">
        <v>19</v>
      </c>
      <c r="C7" s="61">
        <v>524183.7</v>
      </c>
      <c r="D7" s="62">
        <v>279772</v>
      </c>
      <c r="E7" s="62">
        <v>204728.5</v>
      </c>
      <c r="F7" s="58">
        <f t="shared" si="0"/>
        <v>0.73176908339647995</v>
      </c>
      <c r="G7" s="65">
        <v>33193.300000000003</v>
      </c>
      <c r="H7" s="66">
        <v>15560.3</v>
      </c>
      <c r="I7" s="62">
        <v>9459.7000000000007</v>
      </c>
      <c r="J7" s="58">
        <f t="shared" si="1"/>
        <v>0.60793815029273224</v>
      </c>
    </row>
    <row r="8" spans="1:10" ht="66.75" customHeight="1" x14ac:dyDescent="0.25">
      <c r="A8" s="29">
        <v>4311020</v>
      </c>
      <c r="B8" s="2" t="s">
        <v>20</v>
      </c>
      <c r="C8" s="61">
        <v>689398.4</v>
      </c>
      <c r="D8" s="62">
        <v>396587.5</v>
      </c>
      <c r="E8" s="62">
        <v>356111.6</v>
      </c>
      <c r="F8" s="58">
        <f t="shared" si="0"/>
        <v>0.89793954675828158</v>
      </c>
      <c r="G8" s="65">
        <v>48335.9</v>
      </c>
      <c r="H8" s="66">
        <v>27438.3</v>
      </c>
      <c r="I8" s="62">
        <v>10744.5</v>
      </c>
      <c r="J8" s="58">
        <f t="shared" si="1"/>
        <v>0.39158767124785426</v>
      </c>
    </row>
    <row r="9" spans="1:10" ht="30" x14ac:dyDescent="0.25">
      <c r="A9" s="29">
        <v>4311030</v>
      </c>
      <c r="B9" s="2" t="s">
        <v>21</v>
      </c>
      <c r="C9" s="61">
        <v>3720</v>
      </c>
      <c r="D9" s="62">
        <v>1794.9</v>
      </c>
      <c r="E9" s="62">
        <v>1332.1</v>
      </c>
      <c r="F9" s="58">
        <f t="shared" si="0"/>
        <v>0.74215833751183902</v>
      </c>
      <c r="G9" s="65"/>
      <c r="H9" s="66"/>
      <c r="I9" s="62"/>
      <c r="J9" s="58" t="e">
        <f t="shared" si="1"/>
        <v>#DIV/0!</v>
      </c>
    </row>
    <row r="10" spans="1:10" ht="48.75" customHeight="1" x14ac:dyDescent="0.25">
      <c r="A10" s="29">
        <v>4311040</v>
      </c>
      <c r="B10" s="2" t="s">
        <v>22</v>
      </c>
      <c r="C10" s="61">
        <v>13882.4</v>
      </c>
      <c r="D10" s="62">
        <v>7604.6</v>
      </c>
      <c r="E10" s="62">
        <v>7022.6</v>
      </c>
      <c r="F10" s="58">
        <f t="shared" si="0"/>
        <v>0.92346737500986242</v>
      </c>
      <c r="G10" s="65">
        <v>192.4</v>
      </c>
      <c r="H10" s="66">
        <v>192.4</v>
      </c>
      <c r="I10" s="62"/>
      <c r="J10" s="58">
        <f t="shared" si="1"/>
        <v>0</v>
      </c>
    </row>
    <row r="11" spans="1:10" ht="65.25" customHeight="1" x14ac:dyDescent="0.25">
      <c r="A11" s="29">
        <v>4311060</v>
      </c>
      <c r="B11" s="2" t="s">
        <v>23</v>
      </c>
      <c r="C11" s="61">
        <v>21</v>
      </c>
      <c r="D11" s="62">
        <v>21</v>
      </c>
      <c r="E11" s="62">
        <v>18.399999999999999</v>
      </c>
      <c r="F11" s="58">
        <f t="shared" si="0"/>
        <v>0.87619047619047608</v>
      </c>
      <c r="G11" s="65">
        <v>54</v>
      </c>
      <c r="H11" s="66">
        <v>54</v>
      </c>
      <c r="I11" s="62">
        <v>46.9</v>
      </c>
      <c r="J11" s="58">
        <f t="shared" si="1"/>
        <v>0.86851851851851847</v>
      </c>
    </row>
    <row r="12" spans="1:10" ht="94.5" customHeight="1" x14ac:dyDescent="0.25">
      <c r="A12" s="29">
        <v>4311070</v>
      </c>
      <c r="B12" s="2" t="s">
        <v>75</v>
      </c>
      <c r="C12" s="61">
        <v>46059.9</v>
      </c>
      <c r="D12" s="62">
        <v>26521.9</v>
      </c>
      <c r="E12" s="62">
        <v>23319.9</v>
      </c>
      <c r="F12" s="58">
        <f t="shared" si="0"/>
        <v>0.87926958475825634</v>
      </c>
      <c r="G12" s="65">
        <v>1467.2</v>
      </c>
      <c r="H12" s="66">
        <v>967.2</v>
      </c>
      <c r="I12" s="62">
        <v>300</v>
      </c>
      <c r="J12" s="58">
        <f t="shared" si="1"/>
        <v>0.31017369727047145</v>
      </c>
    </row>
    <row r="13" spans="1:10" ht="35.25" customHeight="1" x14ac:dyDescent="0.25">
      <c r="A13" s="29">
        <v>4311090</v>
      </c>
      <c r="B13" s="2" t="s">
        <v>24</v>
      </c>
      <c r="C13" s="61">
        <v>29874.1</v>
      </c>
      <c r="D13" s="62">
        <v>16656.8</v>
      </c>
      <c r="E13" s="62">
        <v>12111.6</v>
      </c>
      <c r="F13" s="58">
        <f t="shared" si="0"/>
        <v>0.72712645886364735</v>
      </c>
      <c r="G13" s="65">
        <v>2195</v>
      </c>
      <c r="H13" s="66">
        <v>1395</v>
      </c>
      <c r="I13" s="62">
        <v>600</v>
      </c>
      <c r="J13" s="58">
        <f t="shared" si="1"/>
        <v>0.43010752688172044</v>
      </c>
    </row>
    <row r="14" spans="1:10" ht="49.5" customHeight="1" x14ac:dyDescent="0.25">
      <c r="A14" s="29">
        <v>4311100</v>
      </c>
      <c r="B14" s="2" t="s">
        <v>25</v>
      </c>
      <c r="C14" s="61">
        <v>58687.8</v>
      </c>
      <c r="D14" s="62">
        <v>38689.599999999999</v>
      </c>
      <c r="E14" s="62">
        <v>32869.800000000003</v>
      </c>
      <c r="F14" s="58">
        <f t="shared" si="0"/>
        <v>0.84957714734709078</v>
      </c>
      <c r="G14" s="65">
        <v>3340</v>
      </c>
      <c r="H14" s="66">
        <v>1750</v>
      </c>
      <c r="I14" s="62"/>
      <c r="J14" s="58">
        <f t="shared" si="1"/>
        <v>0</v>
      </c>
    </row>
    <row r="15" spans="1:10" ht="19.5" customHeight="1" x14ac:dyDescent="0.25">
      <c r="A15" s="29">
        <v>4311150</v>
      </c>
      <c r="B15" s="45" t="s">
        <v>26</v>
      </c>
      <c r="C15" s="61">
        <v>7521.4</v>
      </c>
      <c r="D15" s="62">
        <v>3954.1</v>
      </c>
      <c r="E15" s="62">
        <v>3374.6</v>
      </c>
      <c r="F15" s="58">
        <f t="shared" si="0"/>
        <v>0.85344326142485016</v>
      </c>
      <c r="G15" s="65"/>
      <c r="H15" s="66"/>
      <c r="I15" s="62"/>
      <c r="J15" s="58" t="e">
        <f t="shared" si="1"/>
        <v>#DIV/0!</v>
      </c>
    </row>
    <row r="16" spans="1:10" s="53" customFormat="1" ht="21" customHeight="1" x14ac:dyDescent="0.2">
      <c r="A16" s="29">
        <v>4311161</v>
      </c>
      <c r="B16" s="45" t="s">
        <v>28</v>
      </c>
      <c r="C16" s="61">
        <v>17944.400000000001</v>
      </c>
      <c r="D16" s="62">
        <v>9394.7000000000007</v>
      </c>
      <c r="E16" s="62">
        <v>5621.9</v>
      </c>
      <c r="F16" s="58">
        <f t="shared" si="0"/>
        <v>0.59841187052274147</v>
      </c>
      <c r="G16" s="65"/>
      <c r="H16" s="66"/>
      <c r="I16" s="62"/>
      <c r="J16" s="58" t="e">
        <f t="shared" si="1"/>
        <v>#DIV/0!</v>
      </c>
    </row>
    <row r="17" spans="1:10" s="53" customFormat="1" ht="21.75" customHeight="1" x14ac:dyDescent="0.2">
      <c r="A17" s="29">
        <v>4311162</v>
      </c>
      <c r="B17" s="45" t="s">
        <v>29</v>
      </c>
      <c r="C17" s="61">
        <v>48.9</v>
      </c>
      <c r="D17" s="62">
        <v>18.100000000000001</v>
      </c>
      <c r="E17" s="62">
        <v>18.100000000000001</v>
      </c>
      <c r="F17" s="58">
        <f t="shared" si="0"/>
        <v>1</v>
      </c>
      <c r="G17" s="65"/>
      <c r="H17" s="66"/>
      <c r="I17" s="62"/>
      <c r="J17" s="58" t="e">
        <f t="shared" si="1"/>
        <v>#DIV/0!</v>
      </c>
    </row>
    <row r="18" spans="1:10" s="53" customFormat="1" ht="64.5" customHeight="1" x14ac:dyDescent="0.2">
      <c r="A18" s="29">
        <v>4313104</v>
      </c>
      <c r="B18" s="45" t="s">
        <v>31</v>
      </c>
      <c r="C18" s="61">
        <v>19614.900000000001</v>
      </c>
      <c r="D18" s="62">
        <v>9430.7999999999993</v>
      </c>
      <c r="E18" s="62">
        <v>7993.5</v>
      </c>
      <c r="F18" s="58">
        <f t="shared" si="0"/>
        <v>0.84759511388217335</v>
      </c>
      <c r="G18" s="65">
        <v>1521</v>
      </c>
      <c r="H18" s="66">
        <v>621</v>
      </c>
      <c r="I18" s="62"/>
      <c r="J18" s="58">
        <f t="shared" si="1"/>
        <v>0</v>
      </c>
    </row>
    <row r="19" spans="1:10" s="53" customFormat="1" ht="33" customHeight="1" x14ac:dyDescent="0.2">
      <c r="A19" s="29">
        <v>4313121</v>
      </c>
      <c r="B19" s="45" t="s">
        <v>33</v>
      </c>
      <c r="C19" s="61">
        <v>3552.6</v>
      </c>
      <c r="D19" s="62">
        <v>1785.9</v>
      </c>
      <c r="E19" s="62">
        <v>1621.2</v>
      </c>
      <c r="F19" s="58">
        <f t="shared" si="0"/>
        <v>0.90777759113052237</v>
      </c>
      <c r="G19" s="65"/>
      <c r="H19" s="66"/>
      <c r="I19" s="62"/>
      <c r="J19" s="58" t="e">
        <f t="shared" si="1"/>
        <v>#DIV/0!</v>
      </c>
    </row>
    <row r="20" spans="1:10" s="53" customFormat="1" ht="22.5" customHeight="1" x14ac:dyDescent="0.2">
      <c r="A20" s="29">
        <v>4313123</v>
      </c>
      <c r="B20" s="45" t="s">
        <v>34</v>
      </c>
      <c r="C20" s="61">
        <v>20</v>
      </c>
      <c r="D20" s="62">
        <v>20</v>
      </c>
      <c r="E20" s="62">
        <v>19.899999999999999</v>
      </c>
      <c r="F20" s="58">
        <f t="shared" si="0"/>
        <v>0.99499999999999988</v>
      </c>
      <c r="G20" s="65"/>
      <c r="H20" s="66"/>
      <c r="I20" s="62"/>
      <c r="J20" s="58" t="e">
        <f t="shared" si="1"/>
        <v>#DIV/0!</v>
      </c>
    </row>
    <row r="21" spans="1:10" s="53" customFormat="1" ht="23.25" customHeight="1" x14ac:dyDescent="0.2">
      <c r="A21" s="29">
        <v>4313132</v>
      </c>
      <c r="B21" s="45" t="s">
        <v>36</v>
      </c>
      <c r="C21" s="61">
        <v>9985.7999999999993</v>
      </c>
      <c r="D21" s="62">
        <v>4869.8</v>
      </c>
      <c r="E21" s="62">
        <v>4677.3</v>
      </c>
      <c r="F21" s="58">
        <f t="shared" si="0"/>
        <v>0.96047065587909153</v>
      </c>
      <c r="G21" s="65">
        <v>905</v>
      </c>
      <c r="H21" s="66">
        <v>435</v>
      </c>
      <c r="I21" s="62"/>
      <c r="J21" s="58">
        <f t="shared" si="1"/>
        <v>0</v>
      </c>
    </row>
    <row r="22" spans="1:10" s="53" customFormat="1" ht="147.75" customHeight="1" x14ac:dyDescent="0.2">
      <c r="A22" s="29">
        <v>4313221</v>
      </c>
      <c r="B22" s="67" t="s">
        <v>85</v>
      </c>
      <c r="C22" s="61"/>
      <c r="D22" s="62"/>
      <c r="E22" s="62"/>
      <c r="F22" s="58" t="e">
        <f t="shared" si="0"/>
        <v>#DIV/0!</v>
      </c>
      <c r="G22" s="65">
        <v>6144</v>
      </c>
      <c r="H22" s="66">
        <v>2799.3</v>
      </c>
      <c r="I22" s="62">
        <v>2799.3</v>
      </c>
      <c r="J22" s="58">
        <f t="shared" si="1"/>
        <v>1</v>
      </c>
    </row>
    <row r="23" spans="1:10" s="53" customFormat="1" ht="26.25" customHeight="1" x14ac:dyDescent="0.2">
      <c r="A23" s="29">
        <v>4313133</v>
      </c>
      <c r="B23" s="45" t="s">
        <v>37</v>
      </c>
      <c r="C23" s="61">
        <v>15</v>
      </c>
      <c r="D23" s="62">
        <v>9</v>
      </c>
      <c r="E23" s="62">
        <v>5.7</v>
      </c>
      <c r="F23" s="58">
        <f t="shared" si="0"/>
        <v>0.6333333333333333</v>
      </c>
      <c r="G23" s="65"/>
      <c r="H23" s="66"/>
      <c r="I23" s="62"/>
      <c r="J23" s="58" t="e">
        <f t="shared" si="1"/>
        <v>#DIV/0!</v>
      </c>
    </row>
    <row r="24" spans="1:10" s="53" customFormat="1" ht="48" customHeight="1" x14ac:dyDescent="0.2">
      <c r="A24" s="29">
        <v>4313192</v>
      </c>
      <c r="B24" s="45" t="s">
        <v>39</v>
      </c>
      <c r="C24" s="61">
        <v>750.2</v>
      </c>
      <c r="D24" s="62">
        <v>360</v>
      </c>
      <c r="E24" s="62"/>
      <c r="F24" s="58">
        <f t="shared" si="0"/>
        <v>0</v>
      </c>
      <c r="G24" s="65"/>
      <c r="H24" s="66"/>
      <c r="I24" s="62"/>
      <c r="J24" s="58" t="e">
        <f t="shared" si="1"/>
        <v>#DIV/0!</v>
      </c>
    </row>
    <row r="25" spans="1:10" ht="21" customHeight="1" x14ac:dyDescent="0.25">
      <c r="A25" s="29">
        <v>4313210</v>
      </c>
      <c r="B25" s="45" t="s">
        <v>40</v>
      </c>
      <c r="C25" s="61">
        <v>25</v>
      </c>
      <c r="D25" s="62">
        <v>15</v>
      </c>
      <c r="E25" s="62">
        <v>9.9</v>
      </c>
      <c r="F25" s="58">
        <f t="shared" si="0"/>
        <v>0.66</v>
      </c>
      <c r="G25" s="65"/>
      <c r="H25" s="66"/>
      <c r="I25" s="62"/>
      <c r="J25" s="58" t="e">
        <f t="shared" si="1"/>
        <v>#DIV/0!</v>
      </c>
    </row>
    <row r="26" spans="1:10" s="53" customFormat="1" ht="40.5" customHeight="1" x14ac:dyDescent="0.2">
      <c r="A26" s="29">
        <v>4313241</v>
      </c>
      <c r="B26" s="45" t="s">
        <v>42</v>
      </c>
      <c r="C26" s="61">
        <v>2680.5</v>
      </c>
      <c r="D26" s="62">
        <v>1313.6</v>
      </c>
      <c r="E26" s="62">
        <v>1155.8</v>
      </c>
      <c r="F26" s="58">
        <f t="shared" si="0"/>
        <v>0.87987210718635811</v>
      </c>
      <c r="G26" s="65"/>
      <c r="H26" s="66"/>
      <c r="I26" s="62"/>
      <c r="J26" s="58" t="e">
        <f t="shared" si="1"/>
        <v>#DIV/0!</v>
      </c>
    </row>
    <row r="27" spans="1:10" s="53" customFormat="1" ht="32.25" customHeight="1" x14ac:dyDescent="0.2">
      <c r="A27" s="29">
        <v>4313242</v>
      </c>
      <c r="B27" s="45" t="s">
        <v>43</v>
      </c>
      <c r="C27" s="61">
        <v>4855.8</v>
      </c>
      <c r="D27" s="62">
        <v>2517.9</v>
      </c>
      <c r="E27" s="62">
        <v>1940.3</v>
      </c>
      <c r="F27" s="58">
        <f t="shared" si="0"/>
        <v>0.77060248619881644</v>
      </c>
      <c r="G27" s="65"/>
      <c r="H27" s="66"/>
      <c r="I27" s="62"/>
      <c r="J27" s="58" t="e">
        <f t="shared" si="1"/>
        <v>#DIV/0!</v>
      </c>
    </row>
    <row r="28" spans="1:10" ht="21" customHeight="1" x14ac:dyDescent="0.25">
      <c r="A28" s="29">
        <v>4314010</v>
      </c>
      <c r="B28" s="2" t="s">
        <v>44</v>
      </c>
      <c r="C28" s="61">
        <v>1456.4</v>
      </c>
      <c r="D28" s="62">
        <v>741.4</v>
      </c>
      <c r="E28" s="62">
        <v>669.4</v>
      </c>
      <c r="F28" s="58">
        <f t="shared" si="0"/>
        <v>0.90288643107634203</v>
      </c>
      <c r="G28" s="65"/>
      <c r="H28" s="66"/>
      <c r="I28" s="62"/>
      <c r="J28" s="58" t="e">
        <f t="shared" si="1"/>
        <v>#DIV/0!</v>
      </c>
    </row>
    <row r="29" spans="1:10" ht="22.5" customHeight="1" x14ac:dyDescent="0.25">
      <c r="A29" s="29">
        <v>4314030</v>
      </c>
      <c r="B29" s="2" t="s">
        <v>45</v>
      </c>
      <c r="C29" s="61">
        <v>17415.2</v>
      </c>
      <c r="D29" s="62">
        <v>8773.1</v>
      </c>
      <c r="E29" s="62">
        <v>8001.6</v>
      </c>
      <c r="F29" s="58">
        <f t="shared" si="0"/>
        <v>0.91206073109847152</v>
      </c>
      <c r="G29" s="65">
        <v>680</v>
      </c>
      <c r="H29" s="66">
        <v>680</v>
      </c>
      <c r="I29" s="62">
        <v>272</v>
      </c>
      <c r="J29" s="58">
        <f t="shared" si="1"/>
        <v>0.4</v>
      </c>
    </row>
    <row r="30" spans="1:10" ht="36.75" customHeight="1" x14ac:dyDescent="0.25">
      <c r="A30" s="29">
        <v>4314060</v>
      </c>
      <c r="B30" s="2" t="s">
        <v>46</v>
      </c>
      <c r="C30" s="61">
        <v>3588.1</v>
      </c>
      <c r="D30" s="62">
        <v>2284.3000000000002</v>
      </c>
      <c r="E30" s="62">
        <v>1565.5</v>
      </c>
      <c r="F30" s="58">
        <f t="shared" si="0"/>
        <v>0.68533029812196289</v>
      </c>
      <c r="G30" s="65"/>
      <c r="H30" s="66"/>
      <c r="I30" s="62"/>
      <c r="J30" s="58" t="e">
        <f t="shared" si="1"/>
        <v>#DIV/0!</v>
      </c>
    </row>
    <row r="31" spans="1:10" s="53" customFormat="1" ht="33" customHeight="1" x14ac:dyDescent="0.2">
      <c r="A31" s="29">
        <v>4314081</v>
      </c>
      <c r="B31" s="45" t="s">
        <v>48</v>
      </c>
      <c r="C31" s="61">
        <v>1560.3</v>
      </c>
      <c r="D31" s="62">
        <v>794.7</v>
      </c>
      <c r="E31" s="62">
        <v>686.8</v>
      </c>
      <c r="F31" s="58">
        <f t="shared" si="0"/>
        <v>0.86422549389706793</v>
      </c>
      <c r="G31" s="65"/>
      <c r="H31" s="66"/>
      <c r="I31" s="62"/>
      <c r="J31" s="58" t="e">
        <f t="shared" si="1"/>
        <v>#DIV/0!</v>
      </c>
    </row>
    <row r="32" spans="1:10" s="53" customFormat="1" ht="20.25" customHeight="1" x14ac:dyDescent="0.2">
      <c r="A32" s="29">
        <v>4314082</v>
      </c>
      <c r="B32" s="45" t="s">
        <v>49</v>
      </c>
      <c r="C32" s="61">
        <v>416</v>
      </c>
      <c r="D32" s="62">
        <v>160</v>
      </c>
      <c r="E32" s="62">
        <v>154.9</v>
      </c>
      <c r="F32" s="58">
        <f t="shared" si="0"/>
        <v>0.96812500000000001</v>
      </c>
      <c r="G32" s="65"/>
      <c r="H32" s="66"/>
      <c r="I32" s="62"/>
      <c r="J32" s="58" t="e">
        <f t="shared" si="1"/>
        <v>#DIV/0!</v>
      </c>
    </row>
    <row r="33" spans="1:10" s="53" customFormat="1" ht="32.25" customHeight="1" x14ac:dyDescent="0.2">
      <c r="A33" s="29">
        <v>4315031</v>
      </c>
      <c r="B33" s="45" t="s">
        <v>51</v>
      </c>
      <c r="C33" s="61">
        <v>19777.3</v>
      </c>
      <c r="D33" s="62">
        <v>10049.9</v>
      </c>
      <c r="E33" s="62">
        <v>8611</v>
      </c>
      <c r="F33" s="58">
        <f t="shared" si="0"/>
        <v>0.85682444601438823</v>
      </c>
      <c r="G33" s="65">
        <v>700</v>
      </c>
      <c r="H33" s="66">
        <v>700</v>
      </c>
      <c r="I33" s="62"/>
      <c r="J33" s="58">
        <f t="shared" si="1"/>
        <v>0</v>
      </c>
    </row>
    <row r="34" spans="1:10" s="53" customFormat="1" ht="45.75" customHeight="1" x14ac:dyDescent="0.2">
      <c r="A34" s="29">
        <v>4315061</v>
      </c>
      <c r="B34" s="45" t="s">
        <v>53</v>
      </c>
      <c r="C34" s="61">
        <v>80</v>
      </c>
      <c r="D34" s="62">
        <v>55</v>
      </c>
      <c r="E34" s="62">
        <v>53.8</v>
      </c>
      <c r="F34" s="58">
        <f t="shared" si="0"/>
        <v>0.97818181818181815</v>
      </c>
      <c r="G34" s="65"/>
      <c r="H34" s="66"/>
      <c r="I34" s="62"/>
      <c r="J34" s="58" t="e">
        <f t="shared" si="1"/>
        <v>#DIV/0!</v>
      </c>
    </row>
    <row r="35" spans="1:10" s="53" customFormat="1" ht="31.5" customHeight="1" x14ac:dyDescent="0.2">
      <c r="A35" s="29">
        <v>4316011</v>
      </c>
      <c r="B35" s="45" t="s">
        <v>55</v>
      </c>
      <c r="C35" s="61"/>
      <c r="D35" s="62"/>
      <c r="E35" s="62"/>
      <c r="F35" s="58" t="e">
        <f t="shared" si="0"/>
        <v>#DIV/0!</v>
      </c>
      <c r="G35" s="65">
        <v>75392.899999999994</v>
      </c>
      <c r="H35" s="66">
        <v>27503</v>
      </c>
      <c r="I35" s="62">
        <v>26762.7</v>
      </c>
      <c r="J35" s="58">
        <f t="shared" si="1"/>
        <v>0.97308293640693744</v>
      </c>
    </row>
    <row r="36" spans="1:10" s="53" customFormat="1" ht="31.5" customHeight="1" x14ac:dyDescent="0.2">
      <c r="A36" s="29">
        <v>4316014</v>
      </c>
      <c r="B36" s="45" t="s">
        <v>83</v>
      </c>
      <c r="C36" s="61">
        <v>399.9</v>
      </c>
      <c r="D36" s="62">
        <v>120</v>
      </c>
      <c r="E36" s="62"/>
      <c r="F36" s="58">
        <f t="shared" si="0"/>
        <v>0</v>
      </c>
      <c r="G36" s="65"/>
      <c r="H36" s="66"/>
      <c r="I36" s="62"/>
      <c r="J36" s="58" t="e">
        <f t="shared" si="1"/>
        <v>#DIV/0!</v>
      </c>
    </row>
    <row r="37" spans="1:10" s="53" customFormat="1" ht="30" customHeight="1" x14ac:dyDescent="0.2">
      <c r="A37" s="29">
        <v>4316015</v>
      </c>
      <c r="B37" s="45" t="s">
        <v>56</v>
      </c>
      <c r="C37" s="61"/>
      <c r="D37" s="62"/>
      <c r="E37" s="62"/>
      <c r="F37" s="58" t="e">
        <f t="shared" si="0"/>
        <v>#DIV/0!</v>
      </c>
      <c r="G37" s="65">
        <v>1250</v>
      </c>
      <c r="H37" s="66"/>
      <c r="I37" s="62"/>
      <c r="J37" s="58" t="e">
        <f t="shared" si="1"/>
        <v>#DIV/0!</v>
      </c>
    </row>
    <row r="38" spans="1:10" ht="54.75" customHeight="1" x14ac:dyDescent="0.25">
      <c r="A38" s="29">
        <v>4316020</v>
      </c>
      <c r="B38" s="45" t="s">
        <v>57</v>
      </c>
      <c r="C38" s="61"/>
      <c r="D38" s="62"/>
      <c r="E38" s="62"/>
      <c r="F38" s="58" t="e">
        <f t="shared" si="0"/>
        <v>#DIV/0!</v>
      </c>
      <c r="G38" s="65">
        <v>690</v>
      </c>
      <c r="H38" s="66">
        <v>117</v>
      </c>
      <c r="I38" s="62"/>
      <c r="J38" s="58">
        <f t="shared" si="1"/>
        <v>0</v>
      </c>
    </row>
    <row r="39" spans="1:10" ht="22.5" customHeight="1" x14ac:dyDescent="0.25">
      <c r="A39" s="29">
        <v>4316030</v>
      </c>
      <c r="B39" s="2" t="s">
        <v>58</v>
      </c>
      <c r="C39" s="61">
        <v>43668.4</v>
      </c>
      <c r="D39" s="62">
        <v>22876</v>
      </c>
      <c r="E39" s="62">
        <v>19822</v>
      </c>
      <c r="F39" s="58">
        <f t="shared" si="0"/>
        <v>0.86649763944745584</v>
      </c>
      <c r="G39" s="65">
        <v>790</v>
      </c>
      <c r="H39" s="66">
        <v>390</v>
      </c>
      <c r="I39" s="62"/>
      <c r="J39" s="58">
        <f t="shared" si="1"/>
        <v>0</v>
      </c>
    </row>
    <row r="40" spans="1:10" ht="36.75" customHeight="1" x14ac:dyDescent="0.25">
      <c r="A40" s="29">
        <v>4317310</v>
      </c>
      <c r="B40" s="45" t="s">
        <v>59</v>
      </c>
      <c r="C40" s="61"/>
      <c r="D40" s="62"/>
      <c r="E40" s="62"/>
      <c r="F40" s="58" t="e">
        <f t="shared" si="0"/>
        <v>#DIV/0!</v>
      </c>
      <c r="G40" s="65">
        <v>5920.3</v>
      </c>
      <c r="H40" s="66">
        <v>4913.7</v>
      </c>
      <c r="I40" s="62">
        <v>1674.3</v>
      </c>
      <c r="J40" s="58">
        <f t="shared" si="1"/>
        <v>0.34074119299102512</v>
      </c>
    </row>
    <row r="41" spans="1:10" s="53" customFormat="1" ht="18.75" customHeight="1" x14ac:dyDescent="0.2">
      <c r="A41" s="29">
        <v>4317321</v>
      </c>
      <c r="B41" s="45" t="s">
        <v>61</v>
      </c>
      <c r="C41" s="61"/>
      <c r="D41" s="62"/>
      <c r="E41" s="62"/>
      <c r="F41" s="58" t="e">
        <f t="shared" si="0"/>
        <v>#DIV/0!</v>
      </c>
      <c r="G41" s="65">
        <v>2300</v>
      </c>
      <c r="H41" s="66">
        <v>1000</v>
      </c>
      <c r="I41" s="62"/>
      <c r="J41" s="58">
        <f t="shared" si="1"/>
        <v>0</v>
      </c>
    </row>
    <row r="42" spans="1:10" s="53" customFormat="1" ht="22.5" customHeight="1" x14ac:dyDescent="0.2">
      <c r="A42" s="29">
        <v>4317324</v>
      </c>
      <c r="B42" s="45" t="s">
        <v>80</v>
      </c>
      <c r="C42" s="61"/>
      <c r="D42" s="62"/>
      <c r="E42" s="62"/>
      <c r="F42" s="58" t="e">
        <f t="shared" si="0"/>
        <v>#DIV/0!</v>
      </c>
      <c r="G42" s="65">
        <v>1000</v>
      </c>
      <c r="H42" s="66"/>
      <c r="I42" s="62"/>
      <c r="J42" s="58" t="e">
        <f t="shared" si="1"/>
        <v>#DIV/0!</v>
      </c>
    </row>
    <row r="43" spans="1:10" s="53" customFormat="1" ht="36.75" customHeight="1" x14ac:dyDescent="0.2">
      <c r="A43" s="29">
        <v>4317325</v>
      </c>
      <c r="B43" s="45" t="s">
        <v>81</v>
      </c>
      <c r="C43" s="61"/>
      <c r="D43" s="62"/>
      <c r="E43" s="62"/>
      <c r="F43" s="58" t="e">
        <f t="shared" si="0"/>
        <v>#DIV/0!</v>
      </c>
      <c r="G43" s="65">
        <v>100</v>
      </c>
      <c r="H43" s="66"/>
      <c r="I43" s="62"/>
      <c r="J43" s="58" t="e">
        <f t="shared" si="1"/>
        <v>#DIV/0!</v>
      </c>
    </row>
    <row r="44" spans="1:10" s="53" customFormat="1" ht="59.25" customHeight="1" x14ac:dyDescent="0.2">
      <c r="A44" s="29">
        <v>4317363</v>
      </c>
      <c r="B44" s="45" t="s">
        <v>84</v>
      </c>
      <c r="C44" s="61"/>
      <c r="D44" s="62"/>
      <c r="E44" s="62"/>
      <c r="F44" s="58" t="e">
        <f t="shared" si="0"/>
        <v>#DIV/0!</v>
      </c>
      <c r="G44" s="65">
        <v>315</v>
      </c>
      <c r="H44" s="66">
        <v>315</v>
      </c>
      <c r="I44" s="62">
        <v>300</v>
      </c>
      <c r="J44" s="58">
        <f t="shared" si="1"/>
        <v>0.95238095238095233</v>
      </c>
    </row>
    <row r="45" spans="1:10" s="53" customFormat="1" ht="118.5" customHeight="1" x14ac:dyDescent="0.2">
      <c r="A45" s="29">
        <v>4317691</v>
      </c>
      <c r="B45" s="45" t="s">
        <v>64</v>
      </c>
      <c r="C45" s="61"/>
      <c r="D45" s="62"/>
      <c r="E45" s="62"/>
      <c r="F45" s="58" t="e">
        <f t="shared" si="0"/>
        <v>#DIV/0!</v>
      </c>
      <c r="G45" s="65">
        <v>6030</v>
      </c>
      <c r="H45" s="66">
        <v>1911.6</v>
      </c>
      <c r="I45" s="62">
        <v>1856.8</v>
      </c>
      <c r="J45" s="58">
        <f t="shared" si="1"/>
        <v>0.97133291483573969</v>
      </c>
    </row>
  </sheetData>
  <mergeCells count="12">
    <mergeCell ref="I3:I4"/>
    <mergeCell ref="J3:J4"/>
    <mergeCell ref="A2:A4"/>
    <mergeCell ref="B2:B4"/>
    <mergeCell ref="C2:F2"/>
    <mergeCell ref="G2:J2"/>
    <mergeCell ref="C3:C4"/>
    <mergeCell ref="D3:D4"/>
    <mergeCell ref="E3:E4"/>
    <mergeCell ref="F3:F4"/>
    <mergeCell ref="G3:G4"/>
    <mergeCell ref="H3:H4"/>
  </mergeCells>
  <pageMargins left="0.11811023622047245" right="0.11811023622047245" top="0.15748031496062992" bottom="0.15748031496062992" header="0.31496062992125984" footer="0.31496062992125984"/>
  <pageSetup paperSize="9"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view="pageBreakPreview" zoomScaleNormal="100" zoomScaleSheetLayoutView="100" workbookViewId="0">
      <selection activeCell="I42" sqref="I42"/>
    </sheetView>
  </sheetViews>
  <sheetFormatPr defaultRowHeight="15" x14ac:dyDescent="0.25"/>
  <cols>
    <col min="1" max="1" width="11.140625" style="1" customWidth="1"/>
    <col min="2" max="2" width="53.5703125" style="1" customWidth="1"/>
    <col min="3" max="4" width="14.5703125" style="1" customWidth="1"/>
    <col min="5" max="5" width="14" style="1" customWidth="1"/>
    <col min="6" max="6" width="13.7109375" style="1" customWidth="1"/>
    <col min="7" max="7" width="14.85546875" style="1" customWidth="1"/>
    <col min="8" max="8" width="15.7109375" style="1" customWidth="1"/>
    <col min="9" max="9" width="14.28515625" style="1" customWidth="1"/>
    <col min="10" max="10" width="12.5703125" style="1" customWidth="1"/>
  </cols>
  <sheetData>
    <row r="1" spans="1:10" ht="15.75" thickBot="1" x14ac:dyDescent="0.3"/>
    <row r="2" spans="1:10" s="54" customFormat="1" ht="18" customHeight="1" x14ac:dyDescent="0.2">
      <c r="A2" s="91" t="s">
        <v>82</v>
      </c>
      <c r="B2" s="72" t="s">
        <v>6</v>
      </c>
      <c r="C2" s="79" t="s">
        <v>7</v>
      </c>
      <c r="D2" s="79"/>
      <c r="E2" s="79"/>
      <c r="F2" s="79"/>
      <c r="G2" s="79" t="s">
        <v>8</v>
      </c>
      <c r="H2" s="79"/>
      <c r="I2" s="79"/>
      <c r="J2" s="79"/>
    </row>
    <row r="3" spans="1:10" s="54" customFormat="1" ht="18" customHeight="1" x14ac:dyDescent="0.2">
      <c r="A3" s="92"/>
      <c r="B3" s="96"/>
      <c r="C3" s="98" t="s">
        <v>76</v>
      </c>
      <c r="D3" s="98" t="s">
        <v>77</v>
      </c>
      <c r="E3" s="98" t="s">
        <v>78</v>
      </c>
      <c r="F3" s="98" t="s">
        <v>79</v>
      </c>
      <c r="G3" s="98" t="s">
        <v>76</v>
      </c>
      <c r="H3" s="98" t="s">
        <v>77</v>
      </c>
      <c r="I3" s="98" t="s">
        <v>78</v>
      </c>
      <c r="J3" s="98" t="s">
        <v>79</v>
      </c>
    </row>
    <row r="4" spans="1:10" s="54" customFormat="1" ht="45" customHeight="1" thickBot="1" x14ac:dyDescent="0.25">
      <c r="A4" s="93"/>
      <c r="B4" s="97"/>
      <c r="C4" s="98"/>
      <c r="D4" s="98"/>
      <c r="E4" s="98"/>
      <c r="F4" s="98"/>
      <c r="G4" s="98"/>
      <c r="H4" s="98"/>
      <c r="I4" s="98"/>
      <c r="J4" s="98"/>
    </row>
    <row r="5" spans="1:10" ht="28.5" x14ac:dyDescent="0.25">
      <c r="A5" s="22">
        <v>4300000</v>
      </c>
      <c r="B5" s="24" t="s">
        <v>17</v>
      </c>
      <c r="C5" s="59">
        <f>SUM(C6:C45)</f>
        <v>1604391.4999999998</v>
      </c>
      <c r="D5" s="60">
        <f>SUM(D6:D45)</f>
        <v>995490.30000000028</v>
      </c>
      <c r="E5" s="60">
        <f>SUM(E6:E45)</f>
        <v>866295</v>
      </c>
      <c r="F5" s="58">
        <f>E5/D5</f>
        <v>0.8702194285569631</v>
      </c>
      <c r="G5" s="63">
        <f>SUM(G6:G45)</f>
        <v>194516</v>
      </c>
      <c r="H5" s="64">
        <f>SUM(H6:H45)</f>
        <v>129745.79999999999</v>
      </c>
      <c r="I5" s="60">
        <f>SUM(I6:I45)</f>
        <v>61150.8</v>
      </c>
      <c r="J5" s="58">
        <f>I5/H5</f>
        <v>0.47131236618063943</v>
      </c>
    </row>
    <row r="6" spans="1:10" ht="37.5" customHeight="1" x14ac:dyDescent="0.25">
      <c r="A6" s="29">
        <v>4310160</v>
      </c>
      <c r="B6" s="2" t="s">
        <v>18</v>
      </c>
      <c r="C6" s="61">
        <v>83188.100000000006</v>
      </c>
      <c r="D6" s="62">
        <v>49237</v>
      </c>
      <c r="E6" s="62">
        <v>46214.5</v>
      </c>
      <c r="F6" s="58">
        <f t="shared" ref="F6:F45" si="0">E6/D6</f>
        <v>0.93861323801206409</v>
      </c>
      <c r="G6" s="65">
        <v>2000</v>
      </c>
      <c r="H6" s="66">
        <v>1000</v>
      </c>
      <c r="I6" s="62"/>
      <c r="J6" s="58">
        <f t="shared" ref="J6:J45" si="1">I6/H6</f>
        <v>0</v>
      </c>
    </row>
    <row r="7" spans="1:10" ht="32.25" customHeight="1" x14ac:dyDescent="0.25">
      <c r="A7" s="29">
        <v>4311010</v>
      </c>
      <c r="B7" s="2" t="s">
        <v>19</v>
      </c>
      <c r="C7" s="61">
        <v>524183.7</v>
      </c>
      <c r="D7" s="62">
        <v>308452.90000000002</v>
      </c>
      <c r="E7" s="62">
        <v>257744.6</v>
      </c>
      <c r="F7" s="58">
        <f t="shared" si="0"/>
        <v>0.83560439859699809</v>
      </c>
      <c r="G7" s="65">
        <v>33193.300000000003</v>
      </c>
      <c r="H7" s="66">
        <v>26818.3</v>
      </c>
      <c r="I7" s="62">
        <v>9473.6</v>
      </c>
      <c r="J7" s="58">
        <f t="shared" si="1"/>
        <v>0.3532513246551795</v>
      </c>
    </row>
    <row r="8" spans="1:10" ht="66.75" customHeight="1" x14ac:dyDescent="0.25">
      <c r="A8" s="29">
        <v>4311020</v>
      </c>
      <c r="B8" s="2" t="s">
        <v>20</v>
      </c>
      <c r="C8" s="61">
        <v>689398.4</v>
      </c>
      <c r="D8" s="62">
        <v>445175.2</v>
      </c>
      <c r="E8" s="62">
        <v>397293.6</v>
      </c>
      <c r="F8" s="58">
        <f t="shared" si="0"/>
        <v>0.89244324481687198</v>
      </c>
      <c r="G8" s="65">
        <v>48335.9</v>
      </c>
      <c r="H8" s="66">
        <v>41704.300000000003</v>
      </c>
      <c r="I8" s="62">
        <v>11070.7</v>
      </c>
      <c r="J8" s="58">
        <f t="shared" si="1"/>
        <v>0.2654570392021926</v>
      </c>
    </row>
    <row r="9" spans="1:10" ht="30" x14ac:dyDescent="0.25">
      <c r="A9" s="29">
        <v>4311030</v>
      </c>
      <c r="B9" s="2" t="s">
        <v>21</v>
      </c>
      <c r="C9" s="61">
        <v>3720</v>
      </c>
      <c r="D9" s="62">
        <v>2494.6</v>
      </c>
      <c r="E9" s="62">
        <v>1579.9</v>
      </c>
      <c r="F9" s="58">
        <f t="shared" si="0"/>
        <v>0.633327988455063</v>
      </c>
      <c r="G9" s="65"/>
      <c r="H9" s="66"/>
      <c r="I9" s="62"/>
      <c r="J9" s="58" t="e">
        <f t="shared" si="1"/>
        <v>#DIV/0!</v>
      </c>
    </row>
    <row r="10" spans="1:10" ht="48.75" customHeight="1" x14ac:dyDescent="0.25">
      <c r="A10" s="29">
        <v>4311040</v>
      </c>
      <c r="B10" s="2" t="s">
        <v>22</v>
      </c>
      <c r="C10" s="61">
        <v>13882.4</v>
      </c>
      <c r="D10" s="62">
        <v>8624.7000000000007</v>
      </c>
      <c r="E10" s="62">
        <v>7830.4</v>
      </c>
      <c r="F10" s="58">
        <f t="shared" si="0"/>
        <v>0.90790404303917804</v>
      </c>
      <c r="G10" s="65">
        <v>192.4</v>
      </c>
      <c r="H10" s="66">
        <v>192.4</v>
      </c>
      <c r="I10" s="62"/>
      <c r="J10" s="58">
        <f t="shared" si="1"/>
        <v>0</v>
      </c>
    </row>
    <row r="11" spans="1:10" ht="65.25" customHeight="1" x14ac:dyDescent="0.25">
      <c r="A11" s="29">
        <v>4311060</v>
      </c>
      <c r="B11" s="2" t="s">
        <v>23</v>
      </c>
      <c r="C11" s="61">
        <v>21</v>
      </c>
      <c r="D11" s="62">
        <v>21</v>
      </c>
      <c r="E11" s="62">
        <v>18.399999999999999</v>
      </c>
      <c r="F11" s="58">
        <f t="shared" si="0"/>
        <v>0.87619047619047608</v>
      </c>
      <c r="G11" s="65">
        <v>54</v>
      </c>
      <c r="H11" s="66">
        <v>54</v>
      </c>
      <c r="I11" s="62">
        <v>46.9</v>
      </c>
      <c r="J11" s="58">
        <f t="shared" si="1"/>
        <v>0.86851851851851847</v>
      </c>
    </row>
    <row r="12" spans="1:10" ht="94.5" customHeight="1" x14ac:dyDescent="0.25">
      <c r="A12" s="29">
        <v>4311070</v>
      </c>
      <c r="B12" s="2" t="s">
        <v>75</v>
      </c>
      <c r="C12" s="61">
        <v>46059.9</v>
      </c>
      <c r="D12" s="62">
        <v>28571.3</v>
      </c>
      <c r="E12" s="62">
        <v>24633.9</v>
      </c>
      <c r="F12" s="58">
        <f t="shared" si="0"/>
        <v>0.86219037985670943</v>
      </c>
      <c r="G12" s="65">
        <v>1467.2</v>
      </c>
      <c r="H12" s="66">
        <v>1467.2</v>
      </c>
      <c r="I12" s="62">
        <v>300</v>
      </c>
      <c r="J12" s="58">
        <f t="shared" si="1"/>
        <v>0.20447110141766631</v>
      </c>
    </row>
    <row r="13" spans="1:10" ht="35.25" customHeight="1" x14ac:dyDescent="0.25">
      <c r="A13" s="29">
        <v>4311090</v>
      </c>
      <c r="B13" s="2" t="s">
        <v>24</v>
      </c>
      <c r="C13" s="61">
        <v>29874.1</v>
      </c>
      <c r="D13" s="62">
        <v>19241.8</v>
      </c>
      <c r="E13" s="62">
        <v>14853.5</v>
      </c>
      <c r="F13" s="58">
        <f t="shared" si="0"/>
        <v>0.77193921566589407</v>
      </c>
      <c r="G13" s="65">
        <v>2195</v>
      </c>
      <c r="H13" s="66">
        <v>2195</v>
      </c>
      <c r="I13" s="62">
        <v>600</v>
      </c>
      <c r="J13" s="58">
        <f t="shared" si="1"/>
        <v>0.27334851936218679</v>
      </c>
    </row>
    <row r="14" spans="1:10" ht="49.5" customHeight="1" x14ac:dyDescent="0.25">
      <c r="A14" s="29">
        <v>4311100</v>
      </c>
      <c r="B14" s="2" t="s">
        <v>25</v>
      </c>
      <c r="C14" s="61">
        <v>58687.8</v>
      </c>
      <c r="D14" s="62">
        <v>39761.9</v>
      </c>
      <c r="E14" s="62">
        <v>36367.199999999997</v>
      </c>
      <c r="F14" s="58">
        <f t="shared" si="0"/>
        <v>0.91462430115261084</v>
      </c>
      <c r="G14" s="65">
        <v>3340</v>
      </c>
      <c r="H14" s="66">
        <v>3340</v>
      </c>
      <c r="I14" s="62"/>
      <c r="J14" s="58">
        <f t="shared" si="1"/>
        <v>0</v>
      </c>
    </row>
    <row r="15" spans="1:10" ht="19.5" customHeight="1" x14ac:dyDescent="0.25">
      <c r="A15" s="29">
        <v>4311150</v>
      </c>
      <c r="B15" s="45" t="s">
        <v>26</v>
      </c>
      <c r="C15" s="61">
        <v>7521.4</v>
      </c>
      <c r="D15" s="62">
        <v>4490.3</v>
      </c>
      <c r="E15" s="62">
        <v>3670.8</v>
      </c>
      <c r="F15" s="58">
        <f t="shared" si="0"/>
        <v>0.817495490279046</v>
      </c>
      <c r="G15" s="65"/>
      <c r="H15" s="66"/>
      <c r="I15" s="62"/>
      <c r="J15" s="58" t="e">
        <f t="shared" si="1"/>
        <v>#DIV/0!</v>
      </c>
    </row>
    <row r="16" spans="1:10" s="53" customFormat="1" ht="21" customHeight="1" x14ac:dyDescent="0.2">
      <c r="A16" s="29">
        <v>4311161</v>
      </c>
      <c r="B16" s="45" t="s">
        <v>28</v>
      </c>
      <c r="C16" s="61">
        <v>17944.400000000001</v>
      </c>
      <c r="D16" s="62">
        <v>11032.2</v>
      </c>
      <c r="E16" s="62">
        <v>6881</v>
      </c>
      <c r="F16" s="58">
        <f t="shared" si="0"/>
        <v>0.62371965700404264</v>
      </c>
      <c r="G16" s="65"/>
      <c r="H16" s="66"/>
      <c r="I16" s="62"/>
      <c r="J16" s="58" t="e">
        <f t="shared" si="1"/>
        <v>#DIV/0!</v>
      </c>
    </row>
    <row r="17" spans="1:10" s="53" customFormat="1" ht="21.75" customHeight="1" x14ac:dyDescent="0.2">
      <c r="A17" s="29">
        <v>4311162</v>
      </c>
      <c r="B17" s="45" t="s">
        <v>29</v>
      </c>
      <c r="C17" s="61">
        <v>48.9</v>
      </c>
      <c r="D17" s="62">
        <v>18.100000000000001</v>
      </c>
      <c r="E17" s="62">
        <v>18.100000000000001</v>
      </c>
      <c r="F17" s="58">
        <f t="shared" si="0"/>
        <v>1</v>
      </c>
      <c r="G17" s="65"/>
      <c r="H17" s="66"/>
      <c r="I17" s="62"/>
      <c r="J17" s="58" t="e">
        <f t="shared" si="1"/>
        <v>#DIV/0!</v>
      </c>
    </row>
    <row r="18" spans="1:10" s="53" customFormat="1" ht="64.5" customHeight="1" x14ac:dyDescent="0.2">
      <c r="A18" s="29">
        <v>4313104</v>
      </c>
      <c r="B18" s="45" t="s">
        <v>31</v>
      </c>
      <c r="C18" s="61">
        <v>19614.900000000001</v>
      </c>
      <c r="D18" s="62">
        <v>11809.8</v>
      </c>
      <c r="E18" s="62">
        <v>10297.1</v>
      </c>
      <c r="F18" s="58">
        <f t="shared" si="0"/>
        <v>0.87191146336093761</v>
      </c>
      <c r="G18" s="65">
        <v>1521</v>
      </c>
      <c r="H18" s="66">
        <v>1521</v>
      </c>
      <c r="I18" s="62">
        <v>19.8</v>
      </c>
      <c r="J18" s="58">
        <f t="shared" si="1"/>
        <v>1.3017751479289942E-2</v>
      </c>
    </row>
    <row r="19" spans="1:10" s="53" customFormat="1" ht="33" customHeight="1" x14ac:dyDescent="0.2">
      <c r="A19" s="29">
        <v>4313121</v>
      </c>
      <c r="B19" s="45" t="s">
        <v>33</v>
      </c>
      <c r="C19" s="61">
        <v>3552.6</v>
      </c>
      <c r="D19" s="62">
        <v>2125.3000000000002</v>
      </c>
      <c r="E19" s="62">
        <v>1944.6</v>
      </c>
      <c r="F19" s="58">
        <f t="shared" si="0"/>
        <v>0.91497670917046992</v>
      </c>
      <c r="G19" s="65"/>
      <c r="H19" s="66"/>
      <c r="I19" s="62"/>
      <c r="J19" s="58" t="e">
        <f t="shared" si="1"/>
        <v>#DIV/0!</v>
      </c>
    </row>
    <row r="20" spans="1:10" s="53" customFormat="1" ht="22.5" customHeight="1" x14ac:dyDescent="0.2">
      <c r="A20" s="29">
        <v>4313123</v>
      </c>
      <c r="B20" s="45" t="s">
        <v>34</v>
      </c>
      <c r="C20" s="61">
        <v>20</v>
      </c>
      <c r="D20" s="62">
        <v>20</v>
      </c>
      <c r="E20" s="62">
        <v>19.899999999999999</v>
      </c>
      <c r="F20" s="58">
        <f t="shared" si="0"/>
        <v>0.99499999999999988</v>
      </c>
      <c r="G20" s="65"/>
      <c r="H20" s="66"/>
      <c r="I20" s="62"/>
      <c r="J20" s="58" t="e">
        <f t="shared" si="1"/>
        <v>#DIV/0!</v>
      </c>
    </row>
    <row r="21" spans="1:10" s="53" customFormat="1" ht="23.25" customHeight="1" x14ac:dyDescent="0.2">
      <c r="A21" s="29">
        <v>4313132</v>
      </c>
      <c r="B21" s="45" t="s">
        <v>36</v>
      </c>
      <c r="C21" s="61">
        <v>9985.7999999999993</v>
      </c>
      <c r="D21" s="62">
        <v>5843.4</v>
      </c>
      <c r="E21" s="62">
        <v>5713</v>
      </c>
      <c r="F21" s="58">
        <f t="shared" si="0"/>
        <v>0.97768422493753637</v>
      </c>
      <c r="G21" s="65">
        <v>905</v>
      </c>
      <c r="H21" s="66">
        <v>785</v>
      </c>
      <c r="I21" s="62">
        <v>35</v>
      </c>
      <c r="J21" s="58">
        <f t="shared" si="1"/>
        <v>4.4585987261146494E-2</v>
      </c>
    </row>
    <row r="22" spans="1:10" s="53" customFormat="1" ht="147.75" customHeight="1" x14ac:dyDescent="0.2">
      <c r="A22" s="29">
        <v>4313221</v>
      </c>
      <c r="B22" s="67" t="s">
        <v>85</v>
      </c>
      <c r="C22" s="61"/>
      <c r="D22" s="62"/>
      <c r="E22" s="62"/>
      <c r="F22" s="58" t="e">
        <f t="shared" si="0"/>
        <v>#DIV/0!</v>
      </c>
      <c r="G22" s="65">
        <v>6144</v>
      </c>
      <c r="H22" s="66">
        <v>2799.3</v>
      </c>
      <c r="I22" s="62">
        <v>2799.3</v>
      </c>
      <c r="J22" s="58">
        <f t="shared" si="1"/>
        <v>1</v>
      </c>
    </row>
    <row r="23" spans="1:10" s="53" customFormat="1" ht="26.25" customHeight="1" x14ac:dyDescent="0.2">
      <c r="A23" s="29">
        <v>4313133</v>
      </c>
      <c r="B23" s="45" t="s">
        <v>37</v>
      </c>
      <c r="C23" s="61">
        <v>15</v>
      </c>
      <c r="D23" s="62">
        <v>9</v>
      </c>
      <c r="E23" s="62">
        <v>5.7</v>
      </c>
      <c r="F23" s="58">
        <f t="shared" si="0"/>
        <v>0.6333333333333333</v>
      </c>
      <c r="G23" s="65"/>
      <c r="H23" s="66"/>
      <c r="I23" s="62"/>
      <c r="J23" s="58" t="e">
        <f t="shared" si="1"/>
        <v>#DIV/0!</v>
      </c>
    </row>
    <row r="24" spans="1:10" s="53" customFormat="1" ht="48" customHeight="1" x14ac:dyDescent="0.2">
      <c r="A24" s="29">
        <v>4313192</v>
      </c>
      <c r="B24" s="45" t="s">
        <v>39</v>
      </c>
      <c r="C24" s="61">
        <v>750.2</v>
      </c>
      <c r="D24" s="62">
        <v>430</v>
      </c>
      <c r="E24" s="62"/>
      <c r="F24" s="58">
        <f t="shared" si="0"/>
        <v>0</v>
      </c>
      <c r="G24" s="65"/>
      <c r="H24" s="66"/>
      <c r="I24" s="62"/>
      <c r="J24" s="58" t="e">
        <f t="shared" si="1"/>
        <v>#DIV/0!</v>
      </c>
    </row>
    <row r="25" spans="1:10" ht="21" customHeight="1" x14ac:dyDescent="0.25">
      <c r="A25" s="29">
        <v>4313210</v>
      </c>
      <c r="B25" s="45" t="s">
        <v>40</v>
      </c>
      <c r="C25" s="61">
        <v>25</v>
      </c>
      <c r="D25" s="62">
        <v>20</v>
      </c>
      <c r="E25" s="62">
        <v>14.4</v>
      </c>
      <c r="F25" s="58">
        <f t="shared" si="0"/>
        <v>0.72</v>
      </c>
      <c r="G25" s="65"/>
      <c r="H25" s="66"/>
      <c r="I25" s="62"/>
      <c r="J25" s="58" t="e">
        <f t="shared" si="1"/>
        <v>#DIV/0!</v>
      </c>
    </row>
    <row r="26" spans="1:10" s="53" customFormat="1" ht="40.5" customHeight="1" x14ac:dyDescent="0.2">
      <c r="A26" s="29">
        <v>4313241</v>
      </c>
      <c r="B26" s="45" t="s">
        <v>42</v>
      </c>
      <c r="C26" s="61">
        <v>2680.5</v>
      </c>
      <c r="D26" s="62">
        <v>1600.9</v>
      </c>
      <c r="E26" s="62">
        <v>1412.6</v>
      </c>
      <c r="F26" s="58">
        <f t="shared" si="0"/>
        <v>0.88237866200262338</v>
      </c>
      <c r="G26" s="65"/>
      <c r="H26" s="66"/>
      <c r="I26" s="62"/>
      <c r="J26" s="58" t="e">
        <f t="shared" si="1"/>
        <v>#DIV/0!</v>
      </c>
    </row>
    <row r="27" spans="1:10" s="53" customFormat="1" ht="32.25" customHeight="1" x14ac:dyDescent="0.2">
      <c r="A27" s="29">
        <v>4313242</v>
      </c>
      <c r="B27" s="45" t="s">
        <v>43</v>
      </c>
      <c r="C27" s="61">
        <v>4855.8</v>
      </c>
      <c r="D27" s="62">
        <v>2881.4</v>
      </c>
      <c r="E27" s="62">
        <v>2350.6</v>
      </c>
      <c r="F27" s="58">
        <f t="shared" si="0"/>
        <v>0.81578399389185807</v>
      </c>
      <c r="G27" s="65"/>
      <c r="H27" s="66"/>
      <c r="I27" s="62"/>
      <c r="J27" s="58" t="e">
        <f t="shared" si="1"/>
        <v>#DIV/0!</v>
      </c>
    </row>
    <row r="28" spans="1:10" ht="21" customHeight="1" x14ac:dyDescent="0.25">
      <c r="A28" s="29">
        <v>4314010</v>
      </c>
      <c r="B28" s="2" t="s">
        <v>44</v>
      </c>
      <c r="C28" s="61">
        <v>1456.4</v>
      </c>
      <c r="D28" s="62">
        <v>941.3</v>
      </c>
      <c r="E28" s="62">
        <v>941</v>
      </c>
      <c r="F28" s="58">
        <f t="shared" si="0"/>
        <v>0.99968129183044729</v>
      </c>
      <c r="G28" s="65"/>
      <c r="H28" s="66"/>
      <c r="I28" s="62"/>
      <c r="J28" s="58" t="e">
        <f t="shared" si="1"/>
        <v>#DIV/0!</v>
      </c>
    </row>
    <row r="29" spans="1:10" ht="22.5" customHeight="1" x14ac:dyDescent="0.25">
      <c r="A29" s="29">
        <v>4314030</v>
      </c>
      <c r="B29" s="2" t="s">
        <v>45</v>
      </c>
      <c r="C29" s="61">
        <v>17415.2</v>
      </c>
      <c r="D29" s="62">
        <v>10122.9</v>
      </c>
      <c r="E29" s="62">
        <v>9565.9</v>
      </c>
      <c r="F29" s="58">
        <f t="shared" si="0"/>
        <v>0.94497624198599217</v>
      </c>
      <c r="G29" s="65">
        <v>680</v>
      </c>
      <c r="H29" s="66">
        <v>680</v>
      </c>
      <c r="I29" s="62">
        <v>272</v>
      </c>
      <c r="J29" s="58">
        <f t="shared" si="1"/>
        <v>0.4</v>
      </c>
    </row>
    <row r="30" spans="1:10" ht="36.75" customHeight="1" x14ac:dyDescent="0.25">
      <c r="A30" s="29">
        <v>4314060</v>
      </c>
      <c r="B30" s="2" t="s">
        <v>46</v>
      </c>
      <c r="C30" s="61">
        <v>3588.1</v>
      </c>
      <c r="D30" s="62">
        <v>2381.1999999999998</v>
      </c>
      <c r="E30" s="62">
        <v>1704.7</v>
      </c>
      <c r="F30" s="58">
        <f t="shared" si="0"/>
        <v>0.71589954644716958</v>
      </c>
      <c r="G30" s="65"/>
      <c r="H30" s="66"/>
      <c r="I30" s="62"/>
      <c r="J30" s="58" t="e">
        <f t="shared" si="1"/>
        <v>#DIV/0!</v>
      </c>
    </row>
    <row r="31" spans="1:10" s="53" customFormat="1" ht="33" customHeight="1" x14ac:dyDescent="0.2">
      <c r="A31" s="29">
        <v>4314081</v>
      </c>
      <c r="B31" s="45" t="s">
        <v>48</v>
      </c>
      <c r="C31" s="61">
        <v>1560.3</v>
      </c>
      <c r="D31" s="62">
        <v>953.6</v>
      </c>
      <c r="E31" s="62">
        <v>857.9</v>
      </c>
      <c r="F31" s="58">
        <f t="shared" si="0"/>
        <v>0.89964345637583887</v>
      </c>
      <c r="G31" s="65"/>
      <c r="H31" s="66"/>
      <c r="I31" s="62"/>
      <c r="J31" s="58" t="e">
        <f t="shared" si="1"/>
        <v>#DIV/0!</v>
      </c>
    </row>
    <row r="32" spans="1:10" s="53" customFormat="1" ht="20.25" customHeight="1" x14ac:dyDescent="0.2">
      <c r="A32" s="29">
        <v>4314082</v>
      </c>
      <c r="B32" s="45" t="s">
        <v>49</v>
      </c>
      <c r="C32" s="61">
        <v>416</v>
      </c>
      <c r="D32" s="62">
        <v>160</v>
      </c>
      <c r="E32" s="62">
        <v>154.9</v>
      </c>
      <c r="F32" s="58">
        <f t="shared" si="0"/>
        <v>0.96812500000000001</v>
      </c>
      <c r="G32" s="65"/>
      <c r="H32" s="66"/>
      <c r="I32" s="62"/>
      <c r="J32" s="58" t="e">
        <f t="shared" si="1"/>
        <v>#DIV/0!</v>
      </c>
    </row>
    <row r="33" spans="1:10" s="53" customFormat="1" ht="32.25" customHeight="1" x14ac:dyDescent="0.2">
      <c r="A33" s="29">
        <v>4315031</v>
      </c>
      <c r="B33" s="45" t="s">
        <v>51</v>
      </c>
      <c r="C33" s="61">
        <v>19777.3</v>
      </c>
      <c r="D33" s="62">
        <v>11925.6</v>
      </c>
      <c r="E33" s="62">
        <v>10519.7</v>
      </c>
      <c r="F33" s="58">
        <f t="shared" si="0"/>
        <v>0.88211075333735833</v>
      </c>
      <c r="G33" s="65">
        <v>700</v>
      </c>
      <c r="H33" s="66">
        <v>700</v>
      </c>
      <c r="I33" s="62"/>
      <c r="J33" s="58">
        <f t="shared" si="1"/>
        <v>0</v>
      </c>
    </row>
    <row r="34" spans="1:10" s="53" customFormat="1" ht="45.75" customHeight="1" x14ac:dyDescent="0.2">
      <c r="A34" s="29">
        <v>4315061</v>
      </c>
      <c r="B34" s="45" t="s">
        <v>53</v>
      </c>
      <c r="C34" s="61">
        <v>80</v>
      </c>
      <c r="D34" s="62">
        <v>55</v>
      </c>
      <c r="E34" s="62">
        <v>53.8</v>
      </c>
      <c r="F34" s="58">
        <f t="shared" si="0"/>
        <v>0.97818181818181815</v>
      </c>
      <c r="G34" s="65"/>
      <c r="H34" s="66"/>
      <c r="I34" s="62"/>
      <c r="J34" s="58" t="e">
        <f t="shared" si="1"/>
        <v>#DIV/0!</v>
      </c>
    </row>
    <row r="35" spans="1:10" s="53" customFormat="1" ht="31.5" customHeight="1" x14ac:dyDescent="0.2">
      <c r="A35" s="29">
        <v>4316011</v>
      </c>
      <c r="B35" s="45" t="s">
        <v>55</v>
      </c>
      <c r="C35" s="61"/>
      <c r="D35" s="62"/>
      <c r="E35" s="62"/>
      <c r="F35" s="58" t="e">
        <f t="shared" si="0"/>
        <v>#DIV/0!</v>
      </c>
      <c r="G35" s="65">
        <v>75392.899999999994</v>
      </c>
      <c r="H35" s="66">
        <v>32928.400000000001</v>
      </c>
      <c r="I35" s="62">
        <v>31544.1</v>
      </c>
      <c r="J35" s="58">
        <f t="shared" si="1"/>
        <v>0.95796030174560554</v>
      </c>
    </row>
    <row r="36" spans="1:10" s="53" customFormat="1" ht="31.5" customHeight="1" x14ac:dyDescent="0.2">
      <c r="A36" s="29">
        <v>4316014</v>
      </c>
      <c r="B36" s="45" t="s">
        <v>83</v>
      </c>
      <c r="C36" s="61">
        <v>399.9</v>
      </c>
      <c r="D36" s="62">
        <v>399.9</v>
      </c>
      <c r="E36" s="62"/>
      <c r="F36" s="58">
        <f t="shared" si="0"/>
        <v>0</v>
      </c>
      <c r="G36" s="65"/>
      <c r="H36" s="66"/>
      <c r="I36" s="62"/>
      <c r="J36" s="58" t="e">
        <f t="shared" si="1"/>
        <v>#DIV/0!</v>
      </c>
    </row>
    <row r="37" spans="1:10" s="53" customFormat="1" ht="30" customHeight="1" x14ac:dyDescent="0.2">
      <c r="A37" s="29">
        <v>4316015</v>
      </c>
      <c r="B37" s="45" t="s">
        <v>56</v>
      </c>
      <c r="C37" s="61"/>
      <c r="D37" s="62"/>
      <c r="E37" s="62"/>
      <c r="F37" s="58" t="e">
        <f t="shared" si="0"/>
        <v>#DIV/0!</v>
      </c>
      <c r="G37" s="65">
        <v>1250</v>
      </c>
      <c r="H37" s="66">
        <v>1250</v>
      </c>
      <c r="I37" s="62">
        <v>310.10000000000002</v>
      </c>
      <c r="J37" s="58">
        <f t="shared" si="1"/>
        <v>0.24808000000000002</v>
      </c>
    </row>
    <row r="38" spans="1:10" ht="54.75" customHeight="1" x14ac:dyDescent="0.25">
      <c r="A38" s="29">
        <v>4316020</v>
      </c>
      <c r="B38" s="45" t="s">
        <v>57</v>
      </c>
      <c r="C38" s="61"/>
      <c r="D38" s="62"/>
      <c r="E38" s="62"/>
      <c r="F38" s="58" t="e">
        <f t="shared" si="0"/>
        <v>#DIV/0!</v>
      </c>
      <c r="G38" s="65">
        <v>690</v>
      </c>
      <c r="H38" s="66">
        <v>390</v>
      </c>
      <c r="I38" s="62"/>
      <c r="J38" s="58">
        <f t="shared" si="1"/>
        <v>0</v>
      </c>
    </row>
    <row r="39" spans="1:10" ht="22.5" customHeight="1" x14ac:dyDescent="0.25">
      <c r="A39" s="29">
        <v>4316030</v>
      </c>
      <c r="B39" s="2" t="s">
        <v>58</v>
      </c>
      <c r="C39" s="61">
        <v>43668.4</v>
      </c>
      <c r="D39" s="62">
        <v>26690</v>
      </c>
      <c r="E39" s="62">
        <v>23633.3</v>
      </c>
      <c r="F39" s="58">
        <f t="shared" si="0"/>
        <v>0.88547396028475078</v>
      </c>
      <c r="G39" s="65">
        <v>790</v>
      </c>
      <c r="H39" s="66">
        <v>789.9</v>
      </c>
      <c r="I39" s="62"/>
      <c r="J39" s="58">
        <f t="shared" si="1"/>
        <v>0</v>
      </c>
    </row>
    <row r="40" spans="1:10" ht="36.75" customHeight="1" x14ac:dyDescent="0.25">
      <c r="A40" s="29">
        <v>4317310</v>
      </c>
      <c r="B40" s="45" t="s">
        <v>59</v>
      </c>
      <c r="C40" s="61"/>
      <c r="D40" s="62"/>
      <c r="E40" s="62"/>
      <c r="F40" s="58" t="e">
        <f t="shared" si="0"/>
        <v>#DIV/0!</v>
      </c>
      <c r="G40" s="65">
        <v>5920.3</v>
      </c>
      <c r="H40" s="66">
        <v>5920.3</v>
      </c>
      <c r="I40" s="62">
        <v>2045.8</v>
      </c>
      <c r="J40" s="58">
        <f t="shared" si="1"/>
        <v>0.34555681299934121</v>
      </c>
    </row>
    <row r="41" spans="1:10" s="53" customFormat="1" ht="18.75" customHeight="1" x14ac:dyDescent="0.2">
      <c r="A41" s="29">
        <v>4317321</v>
      </c>
      <c r="B41" s="45" t="s">
        <v>61</v>
      </c>
      <c r="C41" s="61"/>
      <c r="D41" s="62"/>
      <c r="E41" s="62"/>
      <c r="F41" s="58" t="e">
        <f t="shared" si="0"/>
        <v>#DIV/0!</v>
      </c>
      <c r="G41" s="65">
        <v>2300</v>
      </c>
      <c r="H41" s="66">
        <v>2300</v>
      </c>
      <c r="I41" s="62"/>
      <c r="J41" s="58">
        <f t="shared" si="1"/>
        <v>0</v>
      </c>
    </row>
    <row r="42" spans="1:10" s="53" customFormat="1" ht="22.5" customHeight="1" x14ac:dyDescent="0.2">
      <c r="A42" s="29">
        <v>4317324</v>
      </c>
      <c r="B42" s="45" t="s">
        <v>80</v>
      </c>
      <c r="C42" s="61"/>
      <c r="D42" s="62"/>
      <c r="E42" s="62"/>
      <c r="F42" s="58" t="e">
        <f t="shared" si="0"/>
        <v>#DIV/0!</v>
      </c>
      <c r="G42" s="65">
        <v>1000</v>
      </c>
      <c r="H42" s="66"/>
      <c r="I42" s="62"/>
      <c r="J42" s="58" t="e">
        <f t="shared" si="1"/>
        <v>#DIV/0!</v>
      </c>
    </row>
    <row r="43" spans="1:10" s="53" customFormat="1" ht="36.75" customHeight="1" x14ac:dyDescent="0.2">
      <c r="A43" s="29">
        <v>4317325</v>
      </c>
      <c r="B43" s="45" t="s">
        <v>81</v>
      </c>
      <c r="C43" s="61"/>
      <c r="D43" s="62"/>
      <c r="E43" s="62"/>
      <c r="F43" s="58" t="e">
        <f t="shared" si="0"/>
        <v>#DIV/0!</v>
      </c>
      <c r="G43" s="65">
        <v>100</v>
      </c>
      <c r="H43" s="66">
        <v>100</v>
      </c>
      <c r="I43" s="62"/>
      <c r="J43" s="58">
        <f t="shared" si="1"/>
        <v>0</v>
      </c>
    </row>
    <row r="44" spans="1:10" s="53" customFormat="1" ht="59.25" customHeight="1" x14ac:dyDescent="0.2">
      <c r="A44" s="29">
        <v>4317363</v>
      </c>
      <c r="B44" s="45" t="s">
        <v>84</v>
      </c>
      <c r="C44" s="61"/>
      <c r="D44" s="62"/>
      <c r="E44" s="62"/>
      <c r="F44" s="58" t="e">
        <f t="shared" si="0"/>
        <v>#DIV/0!</v>
      </c>
      <c r="G44" s="65">
        <v>315</v>
      </c>
      <c r="H44" s="66">
        <v>315</v>
      </c>
      <c r="I44" s="62">
        <v>300</v>
      </c>
      <c r="J44" s="58">
        <f t="shared" si="1"/>
        <v>0.95238095238095233</v>
      </c>
    </row>
    <row r="45" spans="1:10" s="53" customFormat="1" ht="118.5" customHeight="1" x14ac:dyDescent="0.2">
      <c r="A45" s="29">
        <v>4317691</v>
      </c>
      <c r="B45" s="45" t="s">
        <v>64</v>
      </c>
      <c r="C45" s="61"/>
      <c r="D45" s="62"/>
      <c r="E45" s="62"/>
      <c r="F45" s="58" t="e">
        <f t="shared" si="0"/>
        <v>#DIV/0!</v>
      </c>
      <c r="G45" s="65">
        <v>6030</v>
      </c>
      <c r="H45" s="66">
        <v>2495.6999999999998</v>
      </c>
      <c r="I45" s="62">
        <v>2333.5</v>
      </c>
      <c r="J45" s="58">
        <f t="shared" si="1"/>
        <v>0.93500821412830071</v>
      </c>
    </row>
  </sheetData>
  <mergeCells count="12">
    <mergeCell ref="I3:I4"/>
    <mergeCell ref="J3:J4"/>
    <mergeCell ref="A2:A4"/>
    <mergeCell ref="B2:B4"/>
    <mergeCell ref="C2:F2"/>
    <mergeCell ref="G2:J2"/>
    <mergeCell ref="C3:C4"/>
    <mergeCell ref="D3:D4"/>
    <mergeCell ref="E3:E4"/>
    <mergeCell ref="F3:F4"/>
    <mergeCell ref="G3:G4"/>
    <mergeCell ref="H3:H4"/>
  </mergeCells>
  <pageMargins left="0.11811023622047245" right="0.11811023622047245" top="0.15748031496062992" bottom="0.15748031496062992" header="0.31496062992125984" footer="0.31496062992125984"/>
  <pageSetup paperSize="9" scale="6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view="pageBreakPreview" zoomScaleNormal="100" zoomScaleSheetLayoutView="100" workbookViewId="0">
      <selection activeCell="I46" sqref="I46"/>
    </sheetView>
  </sheetViews>
  <sheetFormatPr defaultRowHeight="15" x14ac:dyDescent="0.25"/>
  <cols>
    <col min="1" max="1" width="11.140625" style="1" customWidth="1"/>
    <col min="2" max="2" width="53.5703125" style="1" customWidth="1"/>
    <col min="3" max="4" width="14.5703125" style="1" customWidth="1"/>
    <col min="5" max="5" width="14" style="1" customWidth="1"/>
    <col min="6" max="6" width="13.7109375" style="1" customWidth="1"/>
    <col min="7" max="7" width="14.85546875" style="1" customWidth="1"/>
    <col min="8" max="8" width="15.7109375" style="1" customWidth="1"/>
    <col min="9" max="9" width="14.28515625" style="1" customWidth="1"/>
    <col min="10" max="10" width="12.5703125" style="1" customWidth="1"/>
  </cols>
  <sheetData>
    <row r="1" spans="1:10" ht="15.75" thickBot="1" x14ac:dyDescent="0.3"/>
    <row r="2" spans="1:10" s="54" customFormat="1" ht="18" customHeight="1" x14ac:dyDescent="0.2">
      <c r="A2" s="91" t="s">
        <v>82</v>
      </c>
      <c r="B2" s="72" t="s">
        <v>6</v>
      </c>
      <c r="C2" s="79" t="s">
        <v>7</v>
      </c>
      <c r="D2" s="79"/>
      <c r="E2" s="79"/>
      <c r="F2" s="79"/>
      <c r="G2" s="79" t="s">
        <v>8</v>
      </c>
      <c r="H2" s="79"/>
      <c r="I2" s="79"/>
      <c r="J2" s="79"/>
    </row>
    <row r="3" spans="1:10" s="54" customFormat="1" ht="18" customHeight="1" x14ac:dyDescent="0.2">
      <c r="A3" s="92"/>
      <c r="B3" s="96"/>
      <c r="C3" s="98" t="s">
        <v>76</v>
      </c>
      <c r="D3" s="98" t="s">
        <v>77</v>
      </c>
      <c r="E3" s="98" t="s">
        <v>78</v>
      </c>
      <c r="F3" s="98" t="s">
        <v>79</v>
      </c>
      <c r="G3" s="98" t="s">
        <v>76</v>
      </c>
      <c r="H3" s="98" t="s">
        <v>77</v>
      </c>
      <c r="I3" s="98" t="s">
        <v>78</v>
      </c>
      <c r="J3" s="98" t="s">
        <v>79</v>
      </c>
    </row>
    <row r="4" spans="1:10" s="54" customFormat="1" ht="45" customHeight="1" thickBot="1" x14ac:dyDescent="0.25">
      <c r="A4" s="93"/>
      <c r="B4" s="97"/>
      <c r="C4" s="98"/>
      <c r="D4" s="98"/>
      <c r="E4" s="98"/>
      <c r="F4" s="98"/>
      <c r="G4" s="98"/>
      <c r="H4" s="98"/>
      <c r="I4" s="98"/>
      <c r="J4" s="98"/>
    </row>
    <row r="5" spans="1:10" ht="28.5" x14ac:dyDescent="0.25">
      <c r="A5" s="22">
        <v>4300000</v>
      </c>
      <c r="B5" s="24" t="s">
        <v>17</v>
      </c>
      <c r="C5" s="59">
        <f>SUM(C6:C45)</f>
        <v>1604391.4999999998</v>
      </c>
      <c r="D5" s="60">
        <f>SUM(D6:D45)</f>
        <v>1095003.6999999997</v>
      </c>
      <c r="E5" s="60">
        <f>SUM(E6:E45)</f>
        <v>964229.99999999988</v>
      </c>
      <c r="F5" s="58">
        <f>E5/D5</f>
        <v>0.88057236701574626</v>
      </c>
      <c r="G5" s="63">
        <f>SUM(G6:G45)</f>
        <v>194516</v>
      </c>
      <c r="H5" s="64">
        <f>SUM(H6:H45)</f>
        <v>158716.9</v>
      </c>
      <c r="I5" s="60">
        <f>SUM(I6:I45)</f>
        <v>92729.400000000009</v>
      </c>
      <c r="J5" s="58">
        <f>I5/H5</f>
        <v>0.58424402190314961</v>
      </c>
    </row>
    <row r="6" spans="1:10" ht="37.5" customHeight="1" x14ac:dyDescent="0.25">
      <c r="A6" s="29">
        <v>4310160</v>
      </c>
      <c r="B6" s="2" t="s">
        <v>18</v>
      </c>
      <c r="C6" s="61">
        <v>83188.100000000006</v>
      </c>
      <c r="D6" s="62">
        <v>56677.2</v>
      </c>
      <c r="E6" s="62">
        <v>53469.9</v>
      </c>
      <c r="F6" s="58">
        <f t="shared" ref="F6:F45" si="0">E6/D6</f>
        <v>0.94341110711185461</v>
      </c>
      <c r="G6" s="65">
        <v>2000</v>
      </c>
      <c r="H6" s="66">
        <v>2000</v>
      </c>
      <c r="I6" s="62"/>
      <c r="J6" s="58">
        <f t="shared" ref="J6:J45" si="1">I6/H6</f>
        <v>0</v>
      </c>
    </row>
    <row r="7" spans="1:10" ht="32.25" customHeight="1" x14ac:dyDescent="0.25">
      <c r="A7" s="29">
        <v>4311010</v>
      </c>
      <c r="B7" s="2" t="s">
        <v>19</v>
      </c>
      <c r="C7" s="61">
        <v>524183.7</v>
      </c>
      <c r="D7" s="62">
        <v>354378</v>
      </c>
      <c r="E7" s="62">
        <v>284845</v>
      </c>
      <c r="F7" s="58">
        <f t="shared" si="0"/>
        <v>0.80378860990242063</v>
      </c>
      <c r="G7" s="65">
        <v>33193.300000000003</v>
      </c>
      <c r="H7" s="66">
        <v>33193.300000000003</v>
      </c>
      <c r="I7" s="62">
        <v>12571</v>
      </c>
      <c r="J7" s="58">
        <f t="shared" si="1"/>
        <v>0.37872100695019772</v>
      </c>
    </row>
    <row r="8" spans="1:10" ht="66.75" customHeight="1" x14ac:dyDescent="0.25">
      <c r="A8" s="29">
        <v>4311020</v>
      </c>
      <c r="B8" s="2" t="s">
        <v>20</v>
      </c>
      <c r="C8" s="61">
        <v>689398.4</v>
      </c>
      <c r="D8" s="62">
        <v>472827.6</v>
      </c>
      <c r="E8" s="62">
        <v>444725.3</v>
      </c>
      <c r="F8" s="58">
        <f t="shared" si="0"/>
        <v>0.94056544076530224</v>
      </c>
      <c r="G8" s="65">
        <v>48335.9</v>
      </c>
      <c r="H8" s="66">
        <v>48335.9</v>
      </c>
      <c r="I8" s="62">
        <v>23938.5</v>
      </c>
      <c r="J8" s="58">
        <f t="shared" si="1"/>
        <v>0.4952530107021903</v>
      </c>
    </row>
    <row r="9" spans="1:10" ht="30" x14ac:dyDescent="0.25">
      <c r="A9" s="29">
        <v>4311030</v>
      </c>
      <c r="B9" s="2" t="s">
        <v>21</v>
      </c>
      <c r="C9" s="61">
        <v>3720</v>
      </c>
      <c r="D9" s="62">
        <v>2677.5</v>
      </c>
      <c r="E9" s="62">
        <v>1677.5</v>
      </c>
      <c r="F9" s="58">
        <f t="shared" si="0"/>
        <v>0.6265172735760971</v>
      </c>
      <c r="G9" s="65"/>
      <c r="H9" s="66"/>
      <c r="I9" s="62"/>
      <c r="J9" s="58" t="e">
        <f t="shared" si="1"/>
        <v>#DIV/0!</v>
      </c>
    </row>
    <row r="10" spans="1:10" ht="48.75" customHeight="1" x14ac:dyDescent="0.25">
      <c r="A10" s="29">
        <v>4311040</v>
      </c>
      <c r="B10" s="2" t="s">
        <v>22</v>
      </c>
      <c r="C10" s="61">
        <v>13882.4</v>
      </c>
      <c r="D10" s="62">
        <v>10017.4</v>
      </c>
      <c r="E10" s="62">
        <v>8961.2000000000007</v>
      </c>
      <c r="F10" s="58">
        <f t="shared" si="0"/>
        <v>0.89456345958033034</v>
      </c>
      <c r="G10" s="65">
        <v>192.4</v>
      </c>
      <c r="H10" s="66">
        <v>192.4</v>
      </c>
      <c r="I10" s="62">
        <v>56.8</v>
      </c>
      <c r="J10" s="58">
        <f t="shared" si="1"/>
        <v>0.29521829521829518</v>
      </c>
    </row>
    <row r="11" spans="1:10" ht="65.25" customHeight="1" x14ac:dyDescent="0.25">
      <c r="A11" s="29">
        <v>4311060</v>
      </c>
      <c r="B11" s="2" t="s">
        <v>23</v>
      </c>
      <c r="C11" s="61">
        <v>21</v>
      </c>
      <c r="D11" s="62">
        <v>21</v>
      </c>
      <c r="E11" s="62">
        <v>18.399999999999999</v>
      </c>
      <c r="F11" s="58">
        <f t="shared" si="0"/>
        <v>0.87619047619047608</v>
      </c>
      <c r="G11" s="65">
        <v>54</v>
      </c>
      <c r="H11" s="66">
        <v>54</v>
      </c>
      <c r="I11" s="62">
        <v>46.9</v>
      </c>
      <c r="J11" s="58">
        <f t="shared" si="1"/>
        <v>0.86851851851851847</v>
      </c>
    </row>
    <row r="12" spans="1:10" ht="94.5" customHeight="1" x14ac:dyDescent="0.25">
      <c r="A12" s="29">
        <v>4311070</v>
      </c>
      <c r="B12" s="2" t="s">
        <v>75</v>
      </c>
      <c r="C12" s="61">
        <v>46059.9</v>
      </c>
      <c r="D12" s="62">
        <v>30608.799999999999</v>
      </c>
      <c r="E12" s="62">
        <v>26556.7</v>
      </c>
      <c r="F12" s="58">
        <f t="shared" si="0"/>
        <v>0.86761650244374167</v>
      </c>
      <c r="G12" s="65">
        <v>1467.2</v>
      </c>
      <c r="H12" s="66">
        <v>1467.2</v>
      </c>
      <c r="I12" s="62">
        <v>504.7</v>
      </c>
      <c r="J12" s="58">
        <f t="shared" si="1"/>
        <v>0.34398854961832059</v>
      </c>
    </row>
    <row r="13" spans="1:10" ht="35.25" customHeight="1" x14ac:dyDescent="0.25">
      <c r="A13" s="29">
        <v>4311090</v>
      </c>
      <c r="B13" s="2" t="s">
        <v>24</v>
      </c>
      <c r="C13" s="61">
        <v>29874.1</v>
      </c>
      <c r="D13" s="62">
        <v>20828.400000000001</v>
      </c>
      <c r="E13" s="62">
        <v>16293.9</v>
      </c>
      <c r="F13" s="58">
        <f t="shared" si="0"/>
        <v>0.7822924468514143</v>
      </c>
      <c r="G13" s="65">
        <v>2195</v>
      </c>
      <c r="H13" s="66">
        <v>2195</v>
      </c>
      <c r="I13" s="62">
        <v>657</v>
      </c>
      <c r="J13" s="58">
        <f t="shared" si="1"/>
        <v>0.29931662870159453</v>
      </c>
    </row>
    <row r="14" spans="1:10" ht="49.5" customHeight="1" x14ac:dyDescent="0.25">
      <c r="A14" s="29">
        <v>4311100</v>
      </c>
      <c r="B14" s="2" t="s">
        <v>25</v>
      </c>
      <c r="C14" s="61">
        <v>58687.8</v>
      </c>
      <c r="D14" s="62">
        <v>41253.599999999999</v>
      </c>
      <c r="E14" s="62">
        <v>37185</v>
      </c>
      <c r="F14" s="58">
        <f t="shared" si="0"/>
        <v>0.90137587992320678</v>
      </c>
      <c r="G14" s="65">
        <v>3340</v>
      </c>
      <c r="H14" s="66">
        <v>3340</v>
      </c>
      <c r="I14" s="62"/>
      <c r="J14" s="58">
        <f t="shared" si="1"/>
        <v>0</v>
      </c>
    </row>
    <row r="15" spans="1:10" ht="19.5" customHeight="1" x14ac:dyDescent="0.25">
      <c r="A15" s="29">
        <v>4311150</v>
      </c>
      <c r="B15" s="45" t="s">
        <v>26</v>
      </c>
      <c r="C15" s="61">
        <v>7521.4</v>
      </c>
      <c r="D15" s="62">
        <v>5046.6000000000004</v>
      </c>
      <c r="E15" s="62">
        <v>3943.2</v>
      </c>
      <c r="F15" s="58">
        <f t="shared" si="0"/>
        <v>0.78135774580905948</v>
      </c>
      <c r="G15" s="65"/>
      <c r="H15" s="66"/>
      <c r="I15" s="62"/>
      <c r="J15" s="58" t="e">
        <f t="shared" si="1"/>
        <v>#DIV/0!</v>
      </c>
    </row>
    <row r="16" spans="1:10" s="53" customFormat="1" ht="21" customHeight="1" x14ac:dyDescent="0.2">
      <c r="A16" s="29">
        <v>4311161</v>
      </c>
      <c r="B16" s="45" t="s">
        <v>28</v>
      </c>
      <c r="C16" s="61">
        <v>17944.400000000001</v>
      </c>
      <c r="D16" s="62">
        <v>12384.1</v>
      </c>
      <c r="E16" s="62">
        <v>8227.9</v>
      </c>
      <c r="F16" s="58">
        <f t="shared" si="0"/>
        <v>0.66439224489466331</v>
      </c>
      <c r="G16" s="65"/>
      <c r="H16" s="66"/>
      <c r="I16" s="62"/>
      <c r="J16" s="58" t="e">
        <f t="shared" si="1"/>
        <v>#DIV/0!</v>
      </c>
    </row>
    <row r="17" spans="1:10" s="53" customFormat="1" ht="21.75" customHeight="1" x14ac:dyDescent="0.2">
      <c r="A17" s="29">
        <v>4311162</v>
      </c>
      <c r="B17" s="45" t="s">
        <v>29</v>
      </c>
      <c r="C17" s="61">
        <v>48.9</v>
      </c>
      <c r="D17" s="62">
        <v>36.200000000000003</v>
      </c>
      <c r="E17" s="62">
        <v>36.200000000000003</v>
      </c>
      <c r="F17" s="58">
        <f t="shared" si="0"/>
        <v>1</v>
      </c>
      <c r="G17" s="65"/>
      <c r="H17" s="66"/>
      <c r="I17" s="62"/>
      <c r="J17" s="58" t="e">
        <f t="shared" si="1"/>
        <v>#DIV/0!</v>
      </c>
    </row>
    <row r="18" spans="1:10" s="53" customFormat="1" ht="64.5" customHeight="1" x14ac:dyDescent="0.2">
      <c r="A18" s="29">
        <v>4313104</v>
      </c>
      <c r="B18" s="45" t="s">
        <v>31</v>
      </c>
      <c r="C18" s="61">
        <v>19614.900000000001</v>
      </c>
      <c r="D18" s="62">
        <v>13300.4</v>
      </c>
      <c r="E18" s="62">
        <v>11368.8</v>
      </c>
      <c r="F18" s="58">
        <f t="shared" si="0"/>
        <v>0.85477128507413302</v>
      </c>
      <c r="G18" s="65">
        <v>1521</v>
      </c>
      <c r="H18" s="66">
        <v>1521</v>
      </c>
      <c r="I18" s="62">
        <v>136.69999999999999</v>
      </c>
      <c r="J18" s="58">
        <f t="shared" si="1"/>
        <v>8.9875082182774485E-2</v>
      </c>
    </row>
    <row r="19" spans="1:10" s="53" customFormat="1" ht="33" customHeight="1" x14ac:dyDescent="0.2">
      <c r="A19" s="29">
        <v>4313121</v>
      </c>
      <c r="B19" s="45" t="s">
        <v>33</v>
      </c>
      <c r="C19" s="61">
        <v>3552.6</v>
      </c>
      <c r="D19" s="62">
        <v>2404.9</v>
      </c>
      <c r="E19" s="62">
        <v>2180.5</v>
      </c>
      <c r="F19" s="58">
        <f t="shared" si="0"/>
        <v>0.90669050688178299</v>
      </c>
      <c r="G19" s="65"/>
      <c r="H19" s="66"/>
      <c r="I19" s="62"/>
      <c r="J19" s="58" t="e">
        <f t="shared" si="1"/>
        <v>#DIV/0!</v>
      </c>
    </row>
    <row r="20" spans="1:10" s="53" customFormat="1" ht="22.5" customHeight="1" x14ac:dyDescent="0.2">
      <c r="A20" s="29">
        <v>4313123</v>
      </c>
      <c r="B20" s="45" t="s">
        <v>34</v>
      </c>
      <c r="C20" s="61">
        <v>20</v>
      </c>
      <c r="D20" s="62">
        <v>20</v>
      </c>
      <c r="E20" s="62">
        <v>20</v>
      </c>
      <c r="F20" s="58">
        <f t="shared" si="0"/>
        <v>1</v>
      </c>
      <c r="G20" s="65"/>
      <c r="H20" s="66"/>
      <c r="I20" s="62"/>
      <c r="J20" s="58" t="e">
        <f t="shared" si="1"/>
        <v>#DIV/0!</v>
      </c>
    </row>
    <row r="21" spans="1:10" s="53" customFormat="1" ht="23.25" customHeight="1" x14ac:dyDescent="0.2">
      <c r="A21" s="29">
        <v>4313132</v>
      </c>
      <c r="B21" s="45" t="s">
        <v>36</v>
      </c>
      <c r="C21" s="61">
        <v>9985.7999999999993</v>
      </c>
      <c r="D21" s="62">
        <v>6593.4</v>
      </c>
      <c r="E21" s="62">
        <v>6126.8</v>
      </c>
      <c r="F21" s="58">
        <f t="shared" si="0"/>
        <v>0.92923226256559599</v>
      </c>
      <c r="G21" s="65">
        <v>905</v>
      </c>
      <c r="H21" s="66">
        <v>905</v>
      </c>
      <c r="I21" s="62">
        <v>102.5</v>
      </c>
      <c r="J21" s="58">
        <f t="shared" si="1"/>
        <v>0.1132596685082873</v>
      </c>
    </row>
    <row r="22" spans="1:10" s="53" customFormat="1" ht="147.75" customHeight="1" x14ac:dyDescent="0.2">
      <c r="A22" s="29">
        <v>4313221</v>
      </c>
      <c r="B22" s="67" t="s">
        <v>85</v>
      </c>
      <c r="C22" s="61"/>
      <c r="D22" s="62"/>
      <c r="E22" s="62"/>
      <c r="F22" s="58" t="e">
        <f t="shared" si="0"/>
        <v>#DIV/0!</v>
      </c>
      <c r="G22" s="65">
        <v>6144</v>
      </c>
      <c r="H22" s="66">
        <v>2799.3</v>
      </c>
      <c r="I22" s="62">
        <v>2799.3</v>
      </c>
      <c r="J22" s="58">
        <f t="shared" si="1"/>
        <v>1</v>
      </c>
    </row>
    <row r="23" spans="1:10" s="53" customFormat="1" ht="26.25" customHeight="1" x14ac:dyDescent="0.2">
      <c r="A23" s="29">
        <v>4313133</v>
      </c>
      <c r="B23" s="45" t="s">
        <v>37</v>
      </c>
      <c r="C23" s="61">
        <v>15</v>
      </c>
      <c r="D23" s="62">
        <v>9</v>
      </c>
      <c r="E23" s="62">
        <v>5.7</v>
      </c>
      <c r="F23" s="58">
        <f t="shared" si="0"/>
        <v>0.6333333333333333</v>
      </c>
      <c r="G23" s="65"/>
      <c r="H23" s="66"/>
      <c r="I23" s="62"/>
      <c r="J23" s="58" t="e">
        <f t="shared" si="1"/>
        <v>#DIV/0!</v>
      </c>
    </row>
    <row r="24" spans="1:10" s="53" customFormat="1" ht="48" customHeight="1" x14ac:dyDescent="0.2">
      <c r="A24" s="29">
        <v>4313192</v>
      </c>
      <c r="B24" s="45" t="s">
        <v>39</v>
      </c>
      <c r="C24" s="61">
        <v>750.2</v>
      </c>
      <c r="D24" s="62">
        <v>500</v>
      </c>
      <c r="E24" s="62"/>
      <c r="F24" s="58">
        <f t="shared" si="0"/>
        <v>0</v>
      </c>
      <c r="G24" s="65"/>
      <c r="H24" s="66"/>
      <c r="I24" s="62"/>
      <c r="J24" s="58" t="e">
        <f t="shared" si="1"/>
        <v>#DIV/0!</v>
      </c>
    </row>
    <row r="25" spans="1:10" ht="21" customHeight="1" x14ac:dyDescent="0.25">
      <c r="A25" s="29">
        <v>4313210</v>
      </c>
      <c r="B25" s="45" t="s">
        <v>40</v>
      </c>
      <c r="C25" s="61">
        <v>25</v>
      </c>
      <c r="D25" s="62">
        <v>25</v>
      </c>
      <c r="E25" s="62">
        <v>19.5</v>
      </c>
      <c r="F25" s="58">
        <f t="shared" si="0"/>
        <v>0.78</v>
      </c>
      <c r="G25" s="65"/>
      <c r="H25" s="66"/>
      <c r="I25" s="62"/>
      <c r="J25" s="58" t="e">
        <f t="shared" si="1"/>
        <v>#DIV/0!</v>
      </c>
    </row>
    <row r="26" spans="1:10" s="53" customFormat="1" ht="40.5" customHeight="1" x14ac:dyDescent="0.2">
      <c r="A26" s="29">
        <v>4313241</v>
      </c>
      <c r="B26" s="45" t="s">
        <v>42</v>
      </c>
      <c r="C26" s="61">
        <v>2680.5</v>
      </c>
      <c r="D26" s="62">
        <v>1793.6</v>
      </c>
      <c r="E26" s="62">
        <v>1450.8</v>
      </c>
      <c r="F26" s="58">
        <f t="shared" si="0"/>
        <v>0.80887600356824263</v>
      </c>
      <c r="G26" s="65"/>
      <c r="H26" s="66"/>
      <c r="I26" s="62"/>
      <c r="J26" s="58" t="e">
        <f t="shared" si="1"/>
        <v>#DIV/0!</v>
      </c>
    </row>
    <row r="27" spans="1:10" s="53" customFormat="1" ht="32.25" customHeight="1" x14ac:dyDescent="0.2">
      <c r="A27" s="29">
        <v>4313242</v>
      </c>
      <c r="B27" s="45" t="s">
        <v>43</v>
      </c>
      <c r="C27" s="61">
        <v>4855.8</v>
      </c>
      <c r="D27" s="62">
        <v>3231.2</v>
      </c>
      <c r="E27" s="62">
        <v>2758.5</v>
      </c>
      <c r="F27" s="58">
        <f t="shared" si="0"/>
        <v>0.85370760089130981</v>
      </c>
      <c r="G27" s="65"/>
      <c r="H27" s="66"/>
      <c r="I27" s="62"/>
      <c r="J27" s="58" t="e">
        <f t="shared" si="1"/>
        <v>#DIV/0!</v>
      </c>
    </row>
    <row r="28" spans="1:10" ht="21" customHeight="1" x14ac:dyDescent="0.25">
      <c r="A28" s="29">
        <v>4314010</v>
      </c>
      <c r="B28" s="2" t="s">
        <v>44</v>
      </c>
      <c r="C28" s="61">
        <v>1456.4</v>
      </c>
      <c r="D28" s="62">
        <v>941.3</v>
      </c>
      <c r="E28" s="62">
        <v>941</v>
      </c>
      <c r="F28" s="58">
        <f t="shared" si="0"/>
        <v>0.99968129183044729</v>
      </c>
      <c r="G28" s="65"/>
      <c r="H28" s="66"/>
      <c r="I28" s="62"/>
      <c r="J28" s="58" t="e">
        <f t="shared" si="1"/>
        <v>#DIV/0!</v>
      </c>
    </row>
    <row r="29" spans="1:10" ht="22.5" customHeight="1" x14ac:dyDescent="0.25">
      <c r="A29" s="29">
        <v>4314030</v>
      </c>
      <c r="B29" s="2" t="s">
        <v>45</v>
      </c>
      <c r="C29" s="61">
        <v>17415.2</v>
      </c>
      <c r="D29" s="62">
        <v>11473.7</v>
      </c>
      <c r="E29" s="62">
        <v>10682.2</v>
      </c>
      <c r="F29" s="58">
        <f t="shared" si="0"/>
        <v>0.93101614997777526</v>
      </c>
      <c r="G29" s="65">
        <v>680</v>
      </c>
      <c r="H29" s="66">
        <v>680</v>
      </c>
      <c r="I29" s="62">
        <v>286.2</v>
      </c>
      <c r="J29" s="58">
        <f t="shared" si="1"/>
        <v>0.42088235294117643</v>
      </c>
    </row>
    <row r="30" spans="1:10" ht="36.75" customHeight="1" x14ac:dyDescent="0.25">
      <c r="A30" s="29">
        <v>4314060</v>
      </c>
      <c r="B30" s="2" t="s">
        <v>46</v>
      </c>
      <c r="C30" s="61">
        <v>3588.1</v>
      </c>
      <c r="D30" s="62">
        <v>2626.1</v>
      </c>
      <c r="E30" s="62">
        <v>1993.1</v>
      </c>
      <c r="F30" s="58">
        <f t="shared" si="0"/>
        <v>0.75895815087011154</v>
      </c>
      <c r="G30" s="65"/>
      <c r="H30" s="66"/>
      <c r="I30" s="62"/>
      <c r="J30" s="58" t="e">
        <f t="shared" si="1"/>
        <v>#DIV/0!</v>
      </c>
    </row>
    <row r="31" spans="1:10" s="53" customFormat="1" ht="33" customHeight="1" x14ac:dyDescent="0.2">
      <c r="A31" s="29">
        <v>4314081</v>
      </c>
      <c r="B31" s="45" t="s">
        <v>48</v>
      </c>
      <c r="C31" s="61">
        <v>1560.3</v>
      </c>
      <c r="D31" s="62">
        <v>1094.7</v>
      </c>
      <c r="E31" s="62">
        <v>1019.6</v>
      </c>
      <c r="F31" s="58">
        <f t="shared" si="0"/>
        <v>0.93139672969763398</v>
      </c>
      <c r="G31" s="65"/>
      <c r="H31" s="66"/>
      <c r="I31" s="62"/>
      <c r="J31" s="58" t="e">
        <f t="shared" si="1"/>
        <v>#DIV/0!</v>
      </c>
    </row>
    <row r="32" spans="1:10" s="53" customFormat="1" ht="20.25" customHeight="1" x14ac:dyDescent="0.2">
      <c r="A32" s="29">
        <v>4314082</v>
      </c>
      <c r="B32" s="45" t="s">
        <v>49</v>
      </c>
      <c r="C32" s="61">
        <v>416</v>
      </c>
      <c r="D32" s="62">
        <v>246</v>
      </c>
      <c r="E32" s="62">
        <v>240.9</v>
      </c>
      <c r="F32" s="58">
        <f t="shared" si="0"/>
        <v>0.97926829268292681</v>
      </c>
      <c r="G32" s="65"/>
      <c r="H32" s="66"/>
      <c r="I32" s="62"/>
      <c r="J32" s="58" t="e">
        <f t="shared" si="1"/>
        <v>#DIV/0!</v>
      </c>
    </row>
    <row r="33" spans="1:10" s="53" customFormat="1" ht="32.25" customHeight="1" x14ac:dyDescent="0.2">
      <c r="A33" s="29">
        <v>4315031</v>
      </c>
      <c r="B33" s="45" t="s">
        <v>51</v>
      </c>
      <c r="C33" s="61">
        <v>19777.3</v>
      </c>
      <c r="D33" s="62">
        <v>13264.7</v>
      </c>
      <c r="E33" s="62">
        <v>11556.6</v>
      </c>
      <c r="F33" s="58">
        <f t="shared" si="0"/>
        <v>0.87122965464729696</v>
      </c>
      <c r="G33" s="65">
        <v>700</v>
      </c>
      <c r="H33" s="66">
        <v>700</v>
      </c>
      <c r="I33" s="62">
        <v>549.1</v>
      </c>
      <c r="J33" s="58">
        <f t="shared" si="1"/>
        <v>0.78442857142857148</v>
      </c>
    </row>
    <row r="34" spans="1:10" s="53" customFormat="1" ht="45.75" customHeight="1" x14ac:dyDescent="0.2">
      <c r="A34" s="29">
        <v>4315061</v>
      </c>
      <c r="B34" s="45" t="s">
        <v>53</v>
      </c>
      <c r="C34" s="61">
        <v>80</v>
      </c>
      <c r="D34" s="62">
        <v>55</v>
      </c>
      <c r="E34" s="62">
        <v>53.8</v>
      </c>
      <c r="F34" s="58">
        <f t="shared" si="0"/>
        <v>0.97818181818181815</v>
      </c>
      <c r="G34" s="65"/>
      <c r="H34" s="66"/>
      <c r="I34" s="62"/>
      <c r="J34" s="58" t="e">
        <f t="shared" si="1"/>
        <v>#DIV/0!</v>
      </c>
    </row>
    <row r="35" spans="1:10" s="53" customFormat="1" ht="31.5" customHeight="1" x14ac:dyDescent="0.2">
      <c r="A35" s="29">
        <v>4316011</v>
      </c>
      <c r="B35" s="45" t="s">
        <v>55</v>
      </c>
      <c r="C35" s="61"/>
      <c r="D35" s="62"/>
      <c r="E35" s="62"/>
      <c r="F35" s="58" t="e">
        <f t="shared" si="0"/>
        <v>#DIV/0!</v>
      </c>
      <c r="G35" s="65">
        <v>75392.899999999994</v>
      </c>
      <c r="H35" s="66">
        <v>47272.800000000003</v>
      </c>
      <c r="I35" s="62">
        <v>44368.800000000003</v>
      </c>
      <c r="J35" s="58">
        <f t="shared" si="1"/>
        <v>0.93856932527796111</v>
      </c>
    </row>
    <row r="36" spans="1:10" s="53" customFormat="1" ht="31.5" customHeight="1" x14ac:dyDescent="0.2">
      <c r="A36" s="29">
        <v>4316014</v>
      </c>
      <c r="B36" s="45" t="s">
        <v>83</v>
      </c>
      <c r="C36" s="61">
        <v>399.9</v>
      </c>
      <c r="D36" s="62">
        <v>399.9</v>
      </c>
      <c r="E36" s="62"/>
      <c r="F36" s="58">
        <f t="shared" si="0"/>
        <v>0</v>
      </c>
      <c r="G36" s="65"/>
      <c r="H36" s="66"/>
      <c r="I36" s="62"/>
      <c r="J36" s="58" t="e">
        <f t="shared" si="1"/>
        <v>#DIV/0!</v>
      </c>
    </row>
    <row r="37" spans="1:10" s="53" customFormat="1" ht="30" customHeight="1" x14ac:dyDescent="0.2">
      <c r="A37" s="29">
        <v>4316015</v>
      </c>
      <c r="B37" s="45" t="s">
        <v>56</v>
      </c>
      <c r="C37" s="61"/>
      <c r="D37" s="62"/>
      <c r="E37" s="62"/>
      <c r="F37" s="58" t="e">
        <f t="shared" si="0"/>
        <v>#DIV/0!</v>
      </c>
      <c r="G37" s="65">
        <v>1250</v>
      </c>
      <c r="H37" s="66">
        <v>1250</v>
      </c>
      <c r="I37" s="62">
        <v>310.10000000000002</v>
      </c>
      <c r="J37" s="58">
        <f t="shared" si="1"/>
        <v>0.24808000000000002</v>
      </c>
    </row>
    <row r="38" spans="1:10" ht="54.75" customHeight="1" x14ac:dyDescent="0.25">
      <c r="A38" s="29">
        <v>4316020</v>
      </c>
      <c r="B38" s="45" t="s">
        <v>57</v>
      </c>
      <c r="C38" s="61"/>
      <c r="D38" s="62"/>
      <c r="E38" s="62"/>
      <c r="F38" s="58" t="e">
        <f t="shared" si="0"/>
        <v>#DIV/0!</v>
      </c>
      <c r="G38" s="65">
        <v>690</v>
      </c>
      <c r="H38" s="66">
        <v>390</v>
      </c>
      <c r="I38" s="62">
        <v>281.10000000000002</v>
      </c>
      <c r="J38" s="58">
        <f t="shared" si="1"/>
        <v>0.72076923076923083</v>
      </c>
    </row>
    <row r="39" spans="1:10" ht="22.5" customHeight="1" x14ac:dyDescent="0.25">
      <c r="A39" s="29">
        <v>4316030</v>
      </c>
      <c r="B39" s="2" t="s">
        <v>58</v>
      </c>
      <c r="C39" s="61">
        <v>43668.4</v>
      </c>
      <c r="D39" s="62">
        <v>30268.400000000001</v>
      </c>
      <c r="E39" s="62">
        <v>27872</v>
      </c>
      <c r="F39" s="58">
        <f t="shared" si="0"/>
        <v>0.92082832260707537</v>
      </c>
      <c r="G39" s="65">
        <v>790</v>
      </c>
      <c r="H39" s="66">
        <v>789.9</v>
      </c>
      <c r="I39" s="62">
        <v>117.7</v>
      </c>
      <c r="J39" s="58">
        <f t="shared" si="1"/>
        <v>0.14900620331687556</v>
      </c>
    </row>
    <row r="40" spans="1:10" ht="36.75" customHeight="1" x14ac:dyDescent="0.25">
      <c r="A40" s="29">
        <v>4317310</v>
      </c>
      <c r="B40" s="45" t="s">
        <v>59</v>
      </c>
      <c r="C40" s="61"/>
      <c r="D40" s="62"/>
      <c r="E40" s="62"/>
      <c r="F40" s="58" t="e">
        <f t="shared" si="0"/>
        <v>#DIV/0!</v>
      </c>
      <c r="G40" s="65">
        <v>5920.3</v>
      </c>
      <c r="H40" s="66">
        <v>5920.3</v>
      </c>
      <c r="I40" s="62">
        <v>2744.9</v>
      </c>
      <c r="J40" s="58">
        <f t="shared" si="1"/>
        <v>0.46364204516663005</v>
      </c>
    </row>
    <row r="41" spans="1:10" s="53" customFormat="1" ht="18.75" customHeight="1" x14ac:dyDescent="0.2">
      <c r="A41" s="29">
        <v>4317321</v>
      </c>
      <c r="B41" s="45" t="s">
        <v>61</v>
      </c>
      <c r="C41" s="61"/>
      <c r="D41" s="62"/>
      <c r="E41" s="62"/>
      <c r="F41" s="58" t="e">
        <f t="shared" si="0"/>
        <v>#DIV/0!</v>
      </c>
      <c r="G41" s="65">
        <v>2300</v>
      </c>
      <c r="H41" s="66">
        <v>2300</v>
      </c>
      <c r="I41" s="62"/>
      <c r="J41" s="58">
        <f t="shared" si="1"/>
        <v>0</v>
      </c>
    </row>
    <row r="42" spans="1:10" s="53" customFormat="1" ht="22.5" customHeight="1" x14ac:dyDescent="0.2">
      <c r="A42" s="29">
        <v>4317324</v>
      </c>
      <c r="B42" s="45" t="s">
        <v>80</v>
      </c>
      <c r="C42" s="61"/>
      <c r="D42" s="62"/>
      <c r="E42" s="62"/>
      <c r="F42" s="58" t="e">
        <f t="shared" si="0"/>
        <v>#DIV/0!</v>
      </c>
      <c r="G42" s="65">
        <v>1000</v>
      </c>
      <c r="H42" s="66"/>
      <c r="I42" s="62"/>
      <c r="J42" s="58" t="e">
        <f t="shared" si="1"/>
        <v>#DIV/0!</v>
      </c>
    </row>
    <row r="43" spans="1:10" s="53" customFormat="1" ht="36.75" customHeight="1" x14ac:dyDescent="0.2">
      <c r="A43" s="29">
        <v>4317325</v>
      </c>
      <c r="B43" s="45" t="s">
        <v>81</v>
      </c>
      <c r="C43" s="61"/>
      <c r="D43" s="62"/>
      <c r="E43" s="62"/>
      <c r="F43" s="58" t="e">
        <f t="shared" si="0"/>
        <v>#DIV/0!</v>
      </c>
      <c r="G43" s="65">
        <v>100</v>
      </c>
      <c r="H43" s="66">
        <v>100</v>
      </c>
      <c r="I43" s="62"/>
      <c r="J43" s="58">
        <f t="shared" si="1"/>
        <v>0</v>
      </c>
    </row>
    <row r="44" spans="1:10" s="53" customFormat="1" ht="59.25" customHeight="1" x14ac:dyDescent="0.2">
      <c r="A44" s="29">
        <v>4317363</v>
      </c>
      <c r="B44" s="45" t="s">
        <v>84</v>
      </c>
      <c r="C44" s="61"/>
      <c r="D44" s="62"/>
      <c r="E44" s="62"/>
      <c r="F44" s="58" t="e">
        <f t="shared" si="0"/>
        <v>#DIV/0!</v>
      </c>
      <c r="G44" s="65">
        <v>315</v>
      </c>
      <c r="H44" s="66">
        <v>315</v>
      </c>
      <c r="I44" s="62">
        <v>300</v>
      </c>
      <c r="J44" s="58">
        <f t="shared" si="1"/>
        <v>0.95238095238095233</v>
      </c>
    </row>
    <row r="45" spans="1:10" s="53" customFormat="1" ht="118.5" customHeight="1" x14ac:dyDescent="0.2">
      <c r="A45" s="29">
        <v>4317691</v>
      </c>
      <c r="B45" s="45" t="s">
        <v>64</v>
      </c>
      <c r="C45" s="61"/>
      <c r="D45" s="62"/>
      <c r="E45" s="62"/>
      <c r="F45" s="58" t="e">
        <f t="shared" si="0"/>
        <v>#DIV/0!</v>
      </c>
      <c r="G45" s="65">
        <v>6030</v>
      </c>
      <c r="H45" s="66">
        <v>2995.8</v>
      </c>
      <c r="I45" s="62">
        <v>2958.1</v>
      </c>
      <c r="J45" s="58">
        <f t="shared" si="1"/>
        <v>0.98741571533480199</v>
      </c>
    </row>
  </sheetData>
  <mergeCells count="12">
    <mergeCell ref="I3:I4"/>
    <mergeCell ref="J3:J4"/>
    <mergeCell ref="A2:A4"/>
    <mergeCell ref="B2:B4"/>
    <mergeCell ref="C2:F2"/>
    <mergeCell ref="G2:J2"/>
    <mergeCell ref="C3:C4"/>
    <mergeCell ref="D3:D4"/>
    <mergeCell ref="E3:E4"/>
    <mergeCell ref="F3:F4"/>
    <mergeCell ref="G3:G4"/>
    <mergeCell ref="H3:H4"/>
  </mergeCells>
  <pageMargins left="0.11811023622047245" right="0.11811023622047245" top="0.15748031496062992" bottom="0.15748031496062992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Затверджені видатки 2018 року</vt:lpstr>
      <vt:lpstr>СІЧЕНЬ</vt:lpstr>
      <vt:lpstr>ЛЮТИЙ</vt:lpstr>
      <vt:lpstr>БЕРЕЗЕНЬ</vt:lpstr>
      <vt:lpstr>КВІТЕНЬ</vt:lpstr>
      <vt:lpstr>ТРАВЕНЬ</vt:lpstr>
      <vt:lpstr>ЧЕРВЕНЬ</vt:lpstr>
      <vt:lpstr>ЛИПЕНЬ</vt:lpstr>
      <vt:lpstr>СЕРПЕНЬ</vt:lpstr>
      <vt:lpstr>ВЕРЕСЕНЬ</vt:lpstr>
      <vt:lpstr>ЖОВТЕНЬ</vt:lpstr>
      <vt:lpstr>ЛИСТОПАД</vt:lpstr>
      <vt:lpstr>ГРУДЕНЬ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Ващенко Віта Володимирівна</dc:creator>
  <cp:lastModifiedBy>Ващенко Віта Володимирівна</cp:lastModifiedBy>
  <cp:lastPrinted>2018-02-06T13:57:28Z</cp:lastPrinted>
  <dcterms:created xsi:type="dcterms:W3CDTF">2018-01-18T11:42:28Z</dcterms:created>
  <dcterms:modified xsi:type="dcterms:W3CDTF">2019-01-04T14:38:28Z</dcterms:modified>
</cp:coreProperties>
</file>