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7400" windowHeight="10305"/>
  </bookViews>
  <sheets>
    <sheet name="Лист1" sheetId="1" r:id="rId1"/>
  </sheets>
  <definedNames>
    <definedName name="_xlnm._FilterDatabase" localSheetId="0" hidden="1">Лист1!$A$11:$K$21</definedName>
    <definedName name="_xlnm.Print_Area" localSheetId="0">Лист1!$A$1:$K$24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20" i="1" l="1"/>
  <c r="G19" i="1"/>
  <c r="G18" i="1"/>
  <c r="G12" i="1"/>
  <c r="J21" i="1" l="1"/>
  <c r="I21" i="1"/>
  <c r="F21" i="1"/>
  <c r="E21" i="1"/>
  <c r="G21" i="1" l="1"/>
</calcChain>
</file>

<file path=xl/sharedStrings.xml><?xml version="1.0" encoding="utf-8"?>
<sst xmlns="http://schemas.openxmlformats.org/spreadsheetml/2006/main" count="59" uniqueCount="54">
  <si>
    <t>Додаток 5</t>
  </si>
  <si>
    <t>до Положення про громадський бюджет міста Києва</t>
  </si>
  <si>
    <t>(відповідний звітний період)</t>
  </si>
  <si>
    <t>Реєстр. номер</t>
  </si>
  <si>
    <t>Назва проекту, місце розташування</t>
  </si>
  <si>
    <t>Етап реалізації, заходи з виконання</t>
  </si>
  <si>
    <t>Обсяг фінансування, тис. грн</t>
  </si>
  <si>
    <t>Виконані роботи</t>
  </si>
  <si>
    <t>Отриманий результат</t>
  </si>
  <si>
    <t>План</t>
  </si>
  <si>
    <t>Факт</t>
  </si>
  <si>
    <t>Залишок станом на початок звітного періоду</t>
  </si>
  <si>
    <t>Найменування робіт</t>
  </si>
  <si>
    <t>Вартість, тис. грн</t>
  </si>
  <si>
    <t xml:space="preserve">План </t>
  </si>
  <si>
    <t>№ з/п</t>
  </si>
  <si>
    <t>Заміна старого ліфта поліклініки вул. Ентузіастів, 49</t>
  </si>
  <si>
    <t>Заміна вікон в амбулаторії ЗПСМ №8, вул. Курнатовського, 7</t>
  </si>
  <si>
    <t>Заміна вікон в Центрі ПМСД №1, вул. П. Запорожця, 26</t>
  </si>
  <si>
    <t>Турбота міста про майбутнє здоров'я дітей, просп. П. Тичини, 12, вул. Митрополита Андрея Шептицького, 5</t>
  </si>
  <si>
    <t>Благоустрій території КНП "ЦПМСД №2 Дніпровського району» з облаштуванням центрального входу, просп. П. Тичини, 22</t>
  </si>
  <si>
    <t>27</t>
  </si>
  <si>
    <t>Скейт парк на березі Дніпра ( "Зона здоров'я ". м. Лівобережна)</t>
  </si>
  <si>
    <t>Реконструкція міської "Зони здоров'я " на Лівому березі Дніпра</t>
  </si>
  <si>
    <t>Безпечний Київ. Русанівка - перший крок. Острів 1000 відеокамер</t>
  </si>
  <si>
    <t>Іноваційні комп'ютерні комплекси (1+15) для 7 шкіл</t>
  </si>
  <si>
    <t>Разом</t>
  </si>
  <si>
    <t>451</t>
  </si>
  <si>
    <t>438</t>
  </si>
  <si>
    <t>Узагальнений звіт про стан реалізації проектів за рахунок коштів громадського бюджету міста Києва по Дніпровському району</t>
  </si>
  <si>
    <t>встановлюється ліфт</t>
  </si>
  <si>
    <t>заміна ліфта</t>
  </si>
  <si>
    <t>встановлюються вікна</t>
  </si>
  <si>
    <t>заміна  вікон</t>
  </si>
  <si>
    <t>тривають роботи, виконання 77,1%</t>
  </si>
  <si>
    <t>встановлюються системи озонування басейнів</t>
  </si>
  <si>
    <t>виготовлено проекту документацію, тривають роботи по благоустрою</t>
  </si>
  <si>
    <t>Поставка комплексів в заклад. Встановлення</t>
  </si>
  <si>
    <t xml:space="preserve">Проведено поставку комп"ютерних комплексів  </t>
  </si>
  <si>
    <t>Проектування та монтажні роботи</t>
  </si>
  <si>
    <t>проект реалізовано</t>
  </si>
  <si>
    <t> Підписаний договір на виконання робіт. Проводяться роботи по з виготовлення конструкцій</t>
  </si>
  <si>
    <t>Підписаний договір на виконання робіт. Роботи ведуться: влаштовано асфальтне покриття, проходять озеленювальні роботи</t>
  </si>
  <si>
    <t>станом на 01.11.2017 року</t>
  </si>
  <si>
    <t>Авансування на придбання матеріалів та обладнання</t>
  </si>
  <si>
    <t>тривають роботи, виконання 96,3%</t>
  </si>
  <si>
    <t>тривають роботи, виконання 97,8%</t>
  </si>
  <si>
    <t>встановлення системи озонування басейнів</t>
  </si>
  <si>
    <t>проект завершено</t>
  </si>
  <si>
    <t>благоустрій території</t>
  </si>
  <si>
    <t>тривають роботи</t>
  </si>
  <si>
    <t xml:space="preserve"> виконання 100%</t>
  </si>
  <si>
    <t>проведено реконструкцію міської "Зони здоров'я " на Лівому березі Дніпра</t>
  </si>
  <si>
    <t>встановлено скейт парк на березі Дніпра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</si>
</sst>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 wrapText="1"/>
    </xf>
    <xf numFmtId="0" fontId="2" fillId="2" borderId="8" xfId="0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0" fillId="0" borderId="0" xfId="0" applyFill="1"/>
    <xf numFmtId="0" fontId="4" fillId="2" borderId="2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80" zoomScaleNormal="80" workbookViewId="0">
      <selection activeCell="G18" sqref="G18"/>
    </sheetView>
  </sheetViews>
  <sheetFormatPr defaultRowHeight="15" x14ac:dyDescent="0.25"/>
  <cols>
    <col min="1" max="1" width="7" bestFit="1" customWidth="1"/>
    <col min="2" max="2" width="13.42578125" customWidth="1"/>
    <col min="3" max="3" width="25" customWidth="1"/>
    <col min="4" max="4" width="20.28515625" customWidth="1"/>
    <col min="5" max="5" width="15.28515625" customWidth="1"/>
    <col min="6" max="6" width="14.28515625" customWidth="1"/>
    <col min="7" max="7" width="17.42578125" customWidth="1"/>
    <col min="8" max="8" width="24.85546875" customWidth="1"/>
    <col min="9" max="10" width="14.42578125" customWidth="1"/>
    <col min="11" max="11" width="20.85546875" customWidth="1"/>
  </cols>
  <sheetData>
    <row r="1" spans="1:13" x14ac:dyDescent="0.25">
      <c r="I1" s="36" t="s">
        <v>0</v>
      </c>
      <c r="J1" s="36"/>
      <c r="K1" s="36"/>
    </row>
    <row r="2" spans="1:13" ht="16.5" customHeight="1" x14ac:dyDescent="0.25">
      <c r="I2" s="36" t="s">
        <v>1</v>
      </c>
      <c r="J2" s="36"/>
      <c r="K2" s="36"/>
    </row>
    <row r="4" spans="1:13" ht="17.25" x14ac:dyDescent="0.25">
      <c r="A4" s="40" t="s">
        <v>29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3" ht="15.75" x14ac:dyDescent="0.25">
      <c r="A5" s="41" t="s">
        <v>43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3" x14ac:dyDescent="0.25">
      <c r="A6" s="42" t="s">
        <v>2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3" ht="3" customHeight="1" thickBot="1" x14ac:dyDescent="0.3">
      <c r="A7" s="1"/>
    </row>
    <row r="8" spans="1:13" ht="24" customHeight="1" x14ac:dyDescent="0.25">
      <c r="A8" s="37" t="s">
        <v>15</v>
      </c>
      <c r="B8" s="43" t="s">
        <v>3</v>
      </c>
      <c r="C8" s="43" t="s">
        <v>4</v>
      </c>
      <c r="D8" s="43" t="s">
        <v>5</v>
      </c>
      <c r="E8" s="43" t="s">
        <v>6</v>
      </c>
      <c r="F8" s="43"/>
      <c r="G8" s="43"/>
      <c r="H8" s="43" t="s">
        <v>7</v>
      </c>
      <c r="I8" s="43"/>
      <c r="J8" s="43"/>
      <c r="K8" s="44" t="s">
        <v>8</v>
      </c>
    </row>
    <row r="9" spans="1:13" ht="44.25" customHeight="1" x14ac:dyDescent="0.25">
      <c r="A9" s="38"/>
      <c r="B9" s="32"/>
      <c r="C9" s="32"/>
      <c r="D9" s="32"/>
      <c r="E9" s="32" t="s">
        <v>9</v>
      </c>
      <c r="F9" s="32" t="s">
        <v>10</v>
      </c>
      <c r="G9" s="32" t="s">
        <v>11</v>
      </c>
      <c r="H9" s="32" t="s">
        <v>12</v>
      </c>
      <c r="I9" s="32" t="s">
        <v>13</v>
      </c>
      <c r="J9" s="32"/>
      <c r="K9" s="45"/>
    </row>
    <row r="10" spans="1:13" ht="18" customHeight="1" thickBot="1" x14ac:dyDescent="0.3">
      <c r="A10" s="39"/>
      <c r="B10" s="33"/>
      <c r="C10" s="33"/>
      <c r="D10" s="33"/>
      <c r="E10" s="33"/>
      <c r="F10" s="33"/>
      <c r="G10" s="33"/>
      <c r="H10" s="33"/>
      <c r="I10" s="3" t="s">
        <v>14</v>
      </c>
      <c r="J10" s="3" t="s">
        <v>10</v>
      </c>
      <c r="K10" s="46"/>
    </row>
    <row r="11" spans="1:13" ht="16.5" thickBot="1" x14ac:dyDescent="0.3">
      <c r="A11" s="25">
        <v>1</v>
      </c>
      <c r="B11" s="26">
        <v>2</v>
      </c>
      <c r="C11" s="27">
        <v>3</v>
      </c>
      <c r="D11" s="28">
        <v>4</v>
      </c>
      <c r="E11" s="29">
        <v>5</v>
      </c>
      <c r="F11" s="26">
        <v>6</v>
      </c>
      <c r="G11" s="26">
        <v>7</v>
      </c>
      <c r="H11" s="26">
        <v>8</v>
      </c>
      <c r="I11" s="26">
        <v>9</v>
      </c>
      <c r="J11" s="26">
        <v>10</v>
      </c>
      <c r="K11" s="30">
        <v>11</v>
      </c>
    </row>
    <row r="12" spans="1:13" ht="157.5" x14ac:dyDescent="0.25">
      <c r="A12" s="51">
        <v>1</v>
      </c>
      <c r="B12" s="52" t="s">
        <v>21</v>
      </c>
      <c r="C12" s="53" t="s">
        <v>23</v>
      </c>
      <c r="D12" s="54" t="s">
        <v>42</v>
      </c>
      <c r="E12" s="55">
        <v>721.4</v>
      </c>
      <c r="F12" s="55">
        <v>346.4</v>
      </c>
      <c r="G12" s="55">
        <f t="shared" ref="G12:G20" si="0">E12-F12</f>
        <v>375</v>
      </c>
      <c r="H12" s="56" t="s">
        <v>52</v>
      </c>
      <c r="I12" s="55">
        <v>721.4</v>
      </c>
      <c r="J12" s="55">
        <v>687</v>
      </c>
      <c r="K12" s="57" t="s">
        <v>51</v>
      </c>
      <c r="M12" s="23"/>
    </row>
    <row r="13" spans="1:13" ht="47.25" x14ac:dyDescent="0.25">
      <c r="A13" s="31">
        <v>2</v>
      </c>
      <c r="B13" s="47">
        <v>145</v>
      </c>
      <c r="C13" s="49" t="s">
        <v>16</v>
      </c>
      <c r="D13" s="49" t="s">
        <v>30</v>
      </c>
      <c r="E13" s="48">
        <v>800</v>
      </c>
      <c r="F13" s="48">
        <v>757.4</v>
      </c>
      <c r="G13" s="48">
        <f>E13-F13</f>
        <v>42.600000000000023</v>
      </c>
      <c r="H13" s="47" t="s">
        <v>31</v>
      </c>
      <c r="I13" s="48">
        <v>799.9</v>
      </c>
      <c r="J13" s="48">
        <v>770.6</v>
      </c>
      <c r="K13" s="57" t="s">
        <v>45</v>
      </c>
      <c r="M13" s="23"/>
    </row>
    <row r="14" spans="1:13" ht="47.25" x14ac:dyDescent="0.25">
      <c r="A14" s="31">
        <v>3</v>
      </c>
      <c r="B14" s="47">
        <v>147</v>
      </c>
      <c r="C14" s="49" t="s">
        <v>17</v>
      </c>
      <c r="D14" s="49" t="s">
        <v>32</v>
      </c>
      <c r="E14" s="48">
        <v>811</v>
      </c>
      <c r="F14" s="48">
        <v>500</v>
      </c>
      <c r="G14" s="48">
        <f>E14-F14</f>
        <v>311</v>
      </c>
      <c r="H14" s="47" t="s">
        <v>33</v>
      </c>
      <c r="I14" s="48">
        <v>648.9</v>
      </c>
      <c r="J14" s="48">
        <v>500</v>
      </c>
      <c r="K14" s="57" t="s">
        <v>34</v>
      </c>
      <c r="M14" s="24"/>
    </row>
    <row r="15" spans="1:13" ht="47.25" x14ac:dyDescent="0.25">
      <c r="A15" s="31">
        <v>4</v>
      </c>
      <c r="B15" s="47">
        <v>148</v>
      </c>
      <c r="C15" s="49" t="s">
        <v>18</v>
      </c>
      <c r="D15" s="49" t="s">
        <v>32</v>
      </c>
      <c r="E15" s="48">
        <v>870</v>
      </c>
      <c r="F15" s="48">
        <v>708.3</v>
      </c>
      <c r="G15" s="48">
        <f>E15-F15</f>
        <v>161.70000000000005</v>
      </c>
      <c r="H15" s="47" t="s">
        <v>33</v>
      </c>
      <c r="I15" s="48">
        <v>867.7</v>
      </c>
      <c r="J15" s="48">
        <v>848.9</v>
      </c>
      <c r="K15" s="57" t="s">
        <v>46</v>
      </c>
    </row>
    <row r="16" spans="1:13" ht="94.5" x14ac:dyDescent="0.25">
      <c r="A16" s="31">
        <v>5</v>
      </c>
      <c r="B16" s="47">
        <v>161</v>
      </c>
      <c r="C16" s="49" t="s">
        <v>19</v>
      </c>
      <c r="D16" s="49" t="s">
        <v>35</v>
      </c>
      <c r="E16" s="48">
        <v>700</v>
      </c>
      <c r="F16" s="48">
        <v>700</v>
      </c>
      <c r="G16" s="48">
        <f>E16-F16</f>
        <v>0</v>
      </c>
      <c r="H16" s="47" t="s">
        <v>47</v>
      </c>
      <c r="I16" s="48">
        <v>700</v>
      </c>
      <c r="J16" s="48">
        <v>700</v>
      </c>
      <c r="K16" s="57" t="s">
        <v>48</v>
      </c>
    </row>
    <row r="17" spans="1:12" ht="94.5" x14ac:dyDescent="0.25">
      <c r="A17" s="31">
        <v>6</v>
      </c>
      <c r="B17" s="47">
        <v>201</v>
      </c>
      <c r="C17" s="49" t="s">
        <v>20</v>
      </c>
      <c r="D17" s="49" t="s">
        <v>36</v>
      </c>
      <c r="E17" s="48">
        <v>985</v>
      </c>
      <c r="F17" s="48">
        <v>961.3</v>
      </c>
      <c r="G17" s="48">
        <f>E17-F17</f>
        <v>23.700000000000045</v>
      </c>
      <c r="H17" s="47" t="s">
        <v>49</v>
      </c>
      <c r="I17" s="48">
        <v>985</v>
      </c>
      <c r="J17" s="48">
        <v>985</v>
      </c>
      <c r="K17" s="57" t="s">
        <v>51</v>
      </c>
    </row>
    <row r="18" spans="1:12" ht="110.25" x14ac:dyDescent="0.25">
      <c r="A18" s="4">
        <v>7</v>
      </c>
      <c r="B18" s="8">
        <v>357</v>
      </c>
      <c r="C18" s="5" t="s">
        <v>22</v>
      </c>
      <c r="D18" s="11" t="s">
        <v>41</v>
      </c>
      <c r="E18" s="7">
        <v>954.7</v>
      </c>
      <c r="F18" s="7">
        <v>317.89999999999998</v>
      </c>
      <c r="G18" s="7">
        <f t="shared" si="0"/>
        <v>636.80000000000007</v>
      </c>
      <c r="H18" s="58" t="s">
        <v>53</v>
      </c>
      <c r="I18" s="7">
        <v>954.7</v>
      </c>
      <c r="J18" s="7">
        <v>954.7</v>
      </c>
      <c r="K18" s="57" t="s">
        <v>51</v>
      </c>
    </row>
    <row r="19" spans="1:12" ht="63" x14ac:dyDescent="0.25">
      <c r="A19" s="4">
        <v>8</v>
      </c>
      <c r="B19" s="10" t="s">
        <v>28</v>
      </c>
      <c r="C19" s="5" t="s">
        <v>24</v>
      </c>
      <c r="D19" s="5" t="s">
        <v>39</v>
      </c>
      <c r="E19" s="6">
        <v>980.7</v>
      </c>
      <c r="F19" s="7">
        <v>294.3</v>
      </c>
      <c r="G19" s="7">
        <f t="shared" si="0"/>
        <v>686.40000000000009</v>
      </c>
      <c r="H19" s="2" t="s">
        <v>44</v>
      </c>
      <c r="I19" s="7">
        <v>294.2</v>
      </c>
      <c r="J19" s="7">
        <v>294.2</v>
      </c>
      <c r="K19" s="9" t="s">
        <v>50</v>
      </c>
      <c r="L19" s="50"/>
    </row>
    <row r="20" spans="1:12" ht="63.75" thickBot="1" x14ac:dyDescent="0.3">
      <c r="A20" s="15">
        <v>9</v>
      </c>
      <c r="B20" s="16" t="s">
        <v>27</v>
      </c>
      <c r="C20" s="17" t="s">
        <v>25</v>
      </c>
      <c r="D20" s="18" t="s">
        <v>38</v>
      </c>
      <c r="E20" s="19">
        <v>997.1</v>
      </c>
      <c r="F20" s="19">
        <v>900</v>
      </c>
      <c r="G20" s="20">
        <f t="shared" si="0"/>
        <v>97.100000000000023</v>
      </c>
      <c r="H20" s="19" t="s">
        <v>37</v>
      </c>
      <c r="I20" s="20">
        <v>900</v>
      </c>
      <c r="J20" s="21">
        <v>900</v>
      </c>
      <c r="K20" s="22" t="s">
        <v>40</v>
      </c>
      <c r="L20" s="50"/>
    </row>
    <row r="21" spans="1:12" ht="19.5" thickBot="1" x14ac:dyDescent="0.3">
      <c r="A21" s="34" t="s">
        <v>26</v>
      </c>
      <c r="B21" s="35"/>
      <c r="C21" s="12"/>
      <c r="D21" s="12"/>
      <c r="E21" s="13">
        <f>SUM(E12:E20)</f>
        <v>7819.9</v>
      </c>
      <c r="F21" s="13">
        <f>SUM(F12:F20)</f>
        <v>5485.5999999999995</v>
      </c>
      <c r="G21" s="13">
        <f>SUM(G12:G20)</f>
        <v>2334.3000000000002</v>
      </c>
      <c r="H21" s="12"/>
      <c r="I21" s="13">
        <f>SUM(I12:I20)</f>
        <v>6871.7999999999993</v>
      </c>
      <c r="J21" s="13">
        <f>SUM(J12:J20)</f>
        <v>6640.4</v>
      </c>
      <c r="K21" s="14"/>
    </row>
  </sheetData>
  <mergeCells count="18">
    <mergeCell ref="E9:E10"/>
    <mergeCell ref="F9:F10"/>
    <mergeCell ref="G9:G10"/>
    <mergeCell ref="I9:J9"/>
    <mergeCell ref="A21:B21"/>
    <mergeCell ref="I1:K1"/>
    <mergeCell ref="I2:K2"/>
    <mergeCell ref="A8:A10"/>
    <mergeCell ref="A4:K4"/>
    <mergeCell ref="A5:K5"/>
    <mergeCell ref="A6:K6"/>
    <mergeCell ref="H9:H10"/>
    <mergeCell ref="B8:B10"/>
    <mergeCell ref="C8:C10"/>
    <mergeCell ref="D8:D10"/>
    <mergeCell ref="E8:G8"/>
    <mergeCell ref="H8:J8"/>
    <mergeCell ref="K8:K10"/>
  </mergeCells>
  <printOptions horizontalCentered="1"/>
  <pageMargins left="0.19685039370078741" right="0.19685039370078741" top="0.98425196850393704" bottom="0.74803149606299213" header="0" footer="0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Сліпчук Сергій Васильович</cp:lastModifiedBy>
  <cp:lastPrinted>2017-10-02T12:12:30Z</cp:lastPrinted>
  <dcterms:created xsi:type="dcterms:W3CDTF">2017-04-05T14:17:23Z</dcterms:created>
  <dcterms:modified xsi:type="dcterms:W3CDTF">2017-11-06T14:03:19Z</dcterms:modified>
</cp:coreProperties>
</file>