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Ї ДОКУМЕНТИ\2022 год\ВИДАТКИ НА САЙТ\"/>
    </mc:Choice>
  </mc:AlternateContent>
  <xr:revisionPtr revIDLastSave="0" documentId="13_ncr:1_{49199F31-D4E5-4274-8F5D-BA594B3FC0C8}" xr6:coauthVersionLast="47" xr6:coauthVersionMax="47" xr10:uidLastSave="{00000000-0000-0000-0000-000000000000}"/>
  <bookViews>
    <workbookView xWindow="-120" yWindow="-120" windowWidth="29040" windowHeight="15840" xr2:uid="{D23F001B-7613-44AD-931A-F6925078C946}"/>
  </bookViews>
  <sheets>
    <sheet name="РІК" sheetId="15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5" l="1"/>
  <c r="J7" i="15"/>
  <c r="F47" i="15" l="1"/>
  <c r="E7" i="15"/>
  <c r="L9" i="15"/>
  <c r="L10" i="15"/>
  <c r="L11" i="15"/>
  <c r="L12" i="15"/>
  <c r="L17" i="15"/>
  <c r="L18" i="15"/>
  <c r="L24" i="15"/>
  <c r="L25" i="15"/>
  <c r="L30" i="15"/>
  <c r="L37" i="15"/>
  <c r="L43" i="15"/>
  <c r="L44" i="15"/>
  <c r="L46" i="15"/>
  <c r="L50" i="15"/>
  <c r="L51" i="15"/>
  <c r="L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1" i="15"/>
  <c r="H42" i="15"/>
  <c r="H43" i="15"/>
  <c r="H47" i="15"/>
  <c r="H8" i="15"/>
  <c r="F7" i="15"/>
  <c r="K7" i="15"/>
  <c r="L7" i="15" s="1"/>
  <c r="G7" i="15"/>
  <c r="H7" i="15" l="1"/>
</calcChain>
</file>

<file path=xl/sharedStrings.xml><?xml version="1.0" encoding="utf-8"?>
<sst xmlns="http://schemas.openxmlformats.org/spreadsheetml/2006/main" count="62" uniqueCount="53">
  <si>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</si>
  <si>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</si>
  <si>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</si>
  <si>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</si>
  <si>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</si>
  <si>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</si>
  <si>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Дніпровська районна в місті Києві державна адміністрація</t>
  </si>
  <si>
    <t>Керівництво і управління Дніпровською районною в місті Києві державною адміністрацією</t>
  </si>
  <si>
    <t>Надання дошкільної освіти</t>
  </si>
  <si>
    <t>Надання загальної середньої освіти закладами загальної середньої освіти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</si>
  <si>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</si>
  <si>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загальної середньої освіти спеціалізованими закладами загальної середньої освіти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</si>
  <si>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</si>
  <si>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</si>
  <si>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Забезпечення діяльності інших закладів у сфері освіти</t>
  </si>
  <si>
    <t>Інші програми та заходи у сфері освіти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</si>
  <si>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</si>
  <si>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</si>
  <si>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</si>
  <si>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інших пільг окремим категоріям громадян відповідно до законодавства</t>
  </si>
  <si>
    <t>Надання реабілітаційних послуг особам з інвалідністю та дітям з інвалідністю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</si>
  <si>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</si>
  <si>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Утримання та забезпечення діяльності центрів соціальних служб</t>
  </si>
  <si>
    <t>Заходи державної політики з питань сім'ї</t>
  </si>
  <si>
    <t>Утримання клубів для підлітків за місцем проживання</t>
  </si>
  <si>
    <t>Інші заходи та заклади молодіжної політики</t>
  </si>
  <si>
    <t>Надання фінансової підтримки громадським об’єднанням  ветеранів і осіб з інвалідністю, діяльність яких має соціальну спрямованість</t>
  </si>
  <si>
    <t>Організація та проведення громадських робіт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</si>
  <si>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</si>
  <si>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</si>
  <si>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Фінансова підтримка театрів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</si>
  <si>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</si>
  <si>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</si>
  <si>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</si>
  <si>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</si>
  <si>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Утримання та навчально-тренувальна робота комунальних дитячо-юнацьких спортивних шкіл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</si>
  <si>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</si>
  <si>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</si>
  <si>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Забезпечення надійної та безперебійної експлуатації ліфтів</t>
  </si>
  <si>
    <t>Впровадження засобів обліку витрат та регулювання споживання води та теплової енергії</t>
  </si>
  <si>
    <t>Організація благоустрою населених пунктів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</si>
  <si>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</si>
  <si>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Будівництво  інших об'єктів комунальної власності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</si>
  <si>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</si>
  <si>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План на рік</t>
  </si>
  <si>
    <t>Профінансовано за звітний період</t>
  </si>
  <si>
    <t>% осоєння</t>
  </si>
  <si>
    <t>Підтримка та утримання малих групових будинків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</si>
  <si>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</si>
  <si>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Внески до статутного капіталу субєктів господарювання</t>
  </si>
  <si>
    <t>Аналіз фінансування в розрізі програм за період з 01.01.2022 по 31.12.2022</t>
  </si>
  <si>
    <t>Уточнений план на рік</t>
  </si>
  <si>
    <t>до уточнених планових прихначень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</si>
</sst>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 &quot;"/>
    <numFmt numFmtId="165" formatCode="0000"/>
    <numFmt numFmtId="166" formatCode="0000&quot;    &quot;"/>
    <numFmt numFmtId="167" formatCode="0&quot;    &quot;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3" fontId="1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3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A1A258D2-CDC0-45C3-8DED-0D3D8C4BD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C97E-CB72-4C8A-AD78-A7DBABC3746B}">
  <dimension ref="A1:L53"/>
  <sheetViews>
    <sheetView tabSelected="1" zoomScale="130" zoomScaleNormal="130" workbookViewId="0">
      <selection activeCell="L11" sqref="L11"/>
    </sheetView>
  </sheetViews>
  <sheetFormatPr defaultRowHeight="15" x14ac:dyDescent="0.25"/>
  <cols>
    <col min="4" max="4" width="25.5703125" customWidth="1"/>
    <col min="5" max="5" width="14" customWidth="1"/>
    <col min="6" max="6" width="12.85546875" customWidth="1"/>
    <col min="7" max="7" width="14.85546875" customWidth="1"/>
    <col min="8" max="8" width="14.28515625" customWidth="1"/>
    <col min="9" max="9" width="11.85546875" customWidth="1"/>
    <col min="10" max="10" width="12.42578125" customWidth="1"/>
    <col min="11" max="11" width="14.85546875" customWidth="1"/>
    <col min="12" max="12" width="12.140625" customWidth="1"/>
  </cols>
  <sheetData>
    <row r="1" spans="1:12" ht="23.25" customHeight="1" x14ac:dyDescent="0.25">
      <c r="A1" s="21" t="s">
        <v>50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1"/>
      <c r="B2" s="1"/>
      <c r="C2" s="1"/>
      <c r="D2" s="1"/>
      <c r="E2" s="14"/>
      <c r="F2" s="1"/>
      <c r="G2" s="1"/>
      <c r="H2" s="1"/>
      <c r="I2" s="1"/>
      <c r="J2" s="1"/>
      <c r="K2" s="1"/>
      <c r="L2" s="1"/>
    </row>
    <row r="3" spans="1:12" s="16" customFormat="1" ht="11.25" x14ac:dyDescent="0.2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/>
      <c r="G3" s="22"/>
      <c r="H3" s="22"/>
      <c r="I3" s="22" t="s">
        <v>5</v>
      </c>
      <c r="J3" s="22"/>
      <c r="K3" s="22"/>
      <c r="L3" s="22"/>
    </row>
    <row r="4" spans="1:12" s="16" customFormat="1" ht="15" customHeight="1" x14ac:dyDescent="0.2">
      <c r="A4" s="22"/>
      <c r="B4" s="22"/>
      <c r="C4" s="22"/>
      <c r="D4" s="22"/>
      <c r="E4" s="22" t="s">
        <v>44</v>
      </c>
      <c r="F4" s="23" t="s">
        <v>51</v>
      </c>
      <c r="G4" s="22" t="s">
        <v>45</v>
      </c>
      <c r="H4" s="15" t="s">
        <v>46</v>
      </c>
      <c r="I4" s="22" t="s">
        <v>44</v>
      </c>
      <c r="J4" s="23" t="s">
        <v>51</v>
      </c>
      <c r="K4" s="22" t="s">
        <v>45</v>
      </c>
      <c r="L4" s="15" t="s">
        <v>46</v>
      </c>
    </row>
    <row r="5" spans="1:12" s="16" customFormat="1" ht="90" customHeight="1" x14ac:dyDescent="0.2">
      <c r="A5" s="22"/>
      <c r="B5" s="22"/>
      <c r="C5" s="22"/>
      <c r="D5" s="22"/>
      <c r="E5" s="22"/>
      <c r="F5" s="22"/>
      <c r="G5" s="22"/>
      <c r="H5" s="18" t="s">
        <v>52</v>
      </c>
      <c r="I5" s="22"/>
      <c r="J5" s="22"/>
      <c r="K5" s="22"/>
      <c r="L5" s="18" t="s">
        <v>52</v>
      </c>
    </row>
    <row r="6" spans="1:12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 ht="23.25" customHeight="1" x14ac:dyDescent="0.25">
      <c r="A7" s="9">
        <v>4300000</v>
      </c>
      <c r="B7" s="3"/>
      <c r="C7" s="3"/>
      <c r="D7" s="10" t="s">
        <v>6</v>
      </c>
      <c r="E7" s="11">
        <f>SUM(E8:E51)</f>
        <v>3002568026</v>
      </c>
      <c r="F7" s="11">
        <f t="shared" ref="F7:G7" si="0">SUM(F8:F51)</f>
        <v>2754858953</v>
      </c>
      <c r="G7" s="11">
        <f t="shared" si="0"/>
        <v>2480494090</v>
      </c>
      <c r="H7" s="19">
        <f>G7/F7</f>
        <v>0.90040692910930309</v>
      </c>
      <c r="I7" s="11">
        <f>SUM(I8:I51)</f>
        <v>435129549</v>
      </c>
      <c r="J7" s="11">
        <f t="shared" ref="J7" si="1">SUM(J8:J51)</f>
        <v>223305666</v>
      </c>
      <c r="K7" s="11">
        <f t="shared" ref="K7" si="2">SUM(K8:K51)</f>
        <v>215041881</v>
      </c>
      <c r="L7" s="19">
        <f>K7/J7</f>
        <v>0.96299339310091669</v>
      </c>
    </row>
    <row r="8" spans="1:12" ht="45" x14ac:dyDescent="0.25">
      <c r="A8" s="12">
        <v>4310160</v>
      </c>
      <c r="B8" s="4">
        <v>160</v>
      </c>
      <c r="C8" s="5">
        <v>111</v>
      </c>
      <c r="D8" s="13" t="s">
        <v>7</v>
      </c>
      <c r="E8" s="8">
        <v>135794452</v>
      </c>
      <c r="F8" s="8">
        <v>135794452</v>
      </c>
      <c r="G8" s="8">
        <v>132837876</v>
      </c>
      <c r="H8" s="20">
        <f>G8/F8</f>
        <v>0.97822756411285494</v>
      </c>
      <c r="I8" s="8">
        <v>20000000</v>
      </c>
      <c r="J8" s="8">
        <v>1500000</v>
      </c>
      <c r="K8" s="8">
        <v>1478687</v>
      </c>
      <c r="L8" s="20">
        <f>K8/J8</f>
        <v>0.98579133333333335</v>
      </c>
    </row>
    <row r="9" spans="1:12" x14ac:dyDescent="0.25">
      <c r="A9" s="12">
        <v>4311010</v>
      </c>
      <c r="B9" s="6">
        <v>1010</v>
      </c>
      <c r="C9" s="5">
        <v>910</v>
      </c>
      <c r="D9" s="13" t="s">
        <v>8</v>
      </c>
      <c r="E9" s="8">
        <v>856397417</v>
      </c>
      <c r="F9" s="8">
        <v>825066882</v>
      </c>
      <c r="G9" s="8">
        <v>660589449</v>
      </c>
      <c r="H9" s="20">
        <f t="shared" ref="H9:H47" si="3">G9/F9</f>
        <v>0.80064957570312467</v>
      </c>
      <c r="I9" s="8">
        <v>46325021</v>
      </c>
      <c r="J9" s="8">
        <v>20672621</v>
      </c>
      <c r="K9" s="8">
        <v>20509077</v>
      </c>
      <c r="L9" s="20">
        <f t="shared" ref="L9:L51" si="4">K9/J9</f>
        <v>0.99208885994668983</v>
      </c>
    </row>
    <row r="10" spans="1:12" ht="33.75" x14ac:dyDescent="0.25">
      <c r="A10" s="12">
        <v>4311021</v>
      </c>
      <c r="B10" s="6">
        <v>1021</v>
      </c>
      <c r="C10" s="5">
        <v>921</v>
      </c>
      <c r="D10" s="13" t="s">
        <v>9</v>
      </c>
      <c r="E10" s="8">
        <v>754276102</v>
      </c>
      <c r="F10" s="8">
        <v>668616704</v>
      </c>
      <c r="G10" s="8">
        <v>616920218</v>
      </c>
      <c r="H10" s="20">
        <f t="shared" si="3"/>
        <v>0.92268143214082787</v>
      </c>
      <c r="I10" s="8">
        <v>55143881</v>
      </c>
      <c r="J10" s="8">
        <v>35389512</v>
      </c>
      <c r="K10" s="8">
        <v>35236572</v>
      </c>
      <c r="L10" s="20">
        <f t="shared" si="4"/>
        <v>0.99567838064565573</v>
      </c>
    </row>
    <row r="11" spans="1:12" ht="67.5" x14ac:dyDescent="0.25">
      <c r="A11" s="12">
        <v>4311022</v>
      </c>
      <c r="B11" s="6">
        <v>1022</v>
      </c>
      <c r="C11" s="5">
        <v>922</v>
      </c>
      <c r="D11" s="13" t="s">
        <v>10</v>
      </c>
      <c r="E11" s="8">
        <v>42387470</v>
      </c>
      <c r="F11" s="8">
        <v>42387470</v>
      </c>
      <c r="G11" s="8">
        <v>29744533</v>
      </c>
      <c r="H11" s="20">
        <f t="shared" si="3"/>
        <v>0.70172937898864929</v>
      </c>
      <c r="I11" s="8">
        <v>1540000</v>
      </c>
      <c r="J11" s="8">
        <v>540000</v>
      </c>
      <c r="K11" s="8">
        <v>536603</v>
      </c>
      <c r="L11" s="20">
        <f t="shared" si="4"/>
        <v>0.99370925925925924</v>
      </c>
    </row>
    <row r="12" spans="1:12" ht="45" x14ac:dyDescent="0.25">
      <c r="A12" s="12">
        <v>4311023</v>
      </c>
      <c r="B12" s="6">
        <v>1023</v>
      </c>
      <c r="C12" s="5">
        <v>922</v>
      </c>
      <c r="D12" s="13" t="s">
        <v>11</v>
      </c>
      <c r="E12" s="8">
        <v>42376933</v>
      </c>
      <c r="F12" s="8">
        <v>44578533</v>
      </c>
      <c r="G12" s="8">
        <v>38588918</v>
      </c>
      <c r="H12" s="20">
        <f t="shared" si="3"/>
        <v>0.86563902854317798</v>
      </c>
      <c r="I12" s="8">
        <v>5650000</v>
      </c>
      <c r="J12" s="8">
        <v>2485000</v>
      </c>
      <c r="K12" s="8">
        <v>2484457</v>
      </c>
      <c r="L12" s="20">
        <f t="shared" si="4"/>
        <v>0.99978148893360164</v>
      </c>
    </row>
    <row r="13" spans="1:12" ht="33.75" x14ac:dyDescent="0.25">
      <c r="A13" s="12">
        <v>4311031</v>
      </c>
      <c r="B13" s="6">
        <v>1031</v>
      </c>
      <c r="C13" s="5">
        <v>921</v>
      </c>
      <c r="D13" s="13" t="s">
        <v>9</v>
      </c>
      <c r="E13" s="8">
        <v>678841820</v>
      </c>
      <c r="F13" s="8">
        <v>613083799</v>
      </c>
      <c r="G13" s="8">
        <v>613083799</v>
      </c>
      <c r="H13" s="20">
        <f t="shared" si="3"/>
        <v>1</v>
      </c>
      <c r="I13" s="8"/>
      <c r="J13" s="8"/>
      <c r="K13" s="8"/>
      <c r="L13" s="20"/>
    </row>
    <row r="14" spans="1:12" ht="67.5" x14ac:dyDescent="0.25">
      <c r="A14" s="12">
        <v>4311032</v>
      </c>
      <c r="B14" s="6">
        <v>1032</v>
      </c>
      <c r="C14" s="5">
        <v>922</v>
      </c>
      <c r="D14" s="13" t="s">
        <v>10</v>
      </c>
      <c r="E14" s="8">
        <v>43601870</v>
      </c>
      <c r="F14" s="8">
        <v>39290197</v>
      </c>
      <c r="G14" s="8">
        <v>39290197</v>
      </c>
      <c r="H14" s="20">
        <f t="shared" si="3"/>
        <v>1</v>
      </c>
      <c r="I14" s="8"/>
      <c r="J14" s="8"/>
      <c r="K14" s="8"/>
      <c r="L14" s="20"/>
    </row>
    <row r="15" spans="1:12" ht="45" x14ac:dyDescent="0.25">
      <c r="A15" s="12">
        <v>4311033</v>
      </c>
      <c r="B15" s="6">
        <v>1033</v>
      </c>
      <c r="C15" s="5">
        <v>922</v>
      </c>
      <c r="D15" s="13" t="s">
        <v>11</v>
      </c>
      <c r="E15" s="8">
        <v>3719900</v>
      </c>
      <c r="F15" s="8">
        <v>3352052</v>
      </c>
      <c r="G15" s="8">
        <v>3352052</v>
      </c>
      <c r="H15" s="20">
        <f t="shared" si="3"/>
        <v>1</v>
      </c>
      <c r="I15" s="8"/>
      <c r="J15" s="8"/>
      <c r="K15" s="8"/>
      <c r="L15" s="20"/>
    </row>
    <row r="16" spans="1:12" ht="33.75" x14ac:dyDescent="0.25">
      <c r="A16" s="12">
        <v>4311061</v>
      </c>
      <c r="B16" s="6">
        <v>1061</v>
      </c>
      <c r="C16" s="5">
        <v>921</v>
      </c>
      <c r="D16" s="13" t="s">
        <v>9</v>
      </c>
      <c r="F16" s="8">
        <v>9857073</v>
      </c>
      <c r="G16" s="8">
        <v>9857073</v>
      </c>
      <c r="H16" s="20">
        <f t="shared" si="3"/>
        <v>1</v>
      </c>
      <c r="I16" s="8"/>
      <c r="J16" s="8"/>
      <c r="K16" s="8"/>
      <c r="L16" s="20"/>
    </row>
    <row r="17" spans="1:12" ht="45" x14ac:dyDescent="0.25">
      <c r="A17" s="12">
        <v>4311070</v>
      </c>
      <c r="B17" s="6">
        <v>1070</v>
      </c>
      <c r="C17" s="5">
        <v>960</v>
      </c>
      <c r="D17" s="13" t="s">
        <v>12</v>
      </c>
      <c r="E17" s="8">
        <v>44461598</v>
      </c>
      <c r="F17" s="8">
        <v>42802861</v>
      </c>
      <c r="G17" s="8">
        <v>37400244</v>
      </c>
      <c r="H17" s="20">
        <f t="shared" si="3"/>
        <v>0.87377906817957796</v>
      </c>
      <c r="I17" s="8">
        <v>2380000</v>
      </c>
      <c r="J17" s="8">
        <v>2350000</v>
      </c>
      <c r="K17" s="8">
        <v>2233575</v>
      </c>
      <c r="L17" s="20">
        <f t="shared" si="4"/>
        <v>0.95045744680851063</v>
      </c>
    </row>
    <row r="18" spans="1:12" ht="22.5" x14ac:dyDescent="0.25">
      <c r="A18" s="12">
        <v>4311080</v>
      </c>
      <c r="B18" s="6">
        <v>1080</v>
      </c>
      <c r="C18" s="5">
        <v>960</v>
      </c>
      <c r="D18" s="13" t="s">
        <v>13</v>
      </c>
      <c r="E18" s="8">
        <v>99347674</v>
      </c>
      <c r="F18" s="8">
        <v>98448768</v>
      </c>
      <c r="G18" s="8">
        <v>97364345</v>
      </c>
      <c r="H18" s="20">
        <f t="shared" si="3"/>
        <v>0.98898490024781216</v>
      </c>
      <c r="I18" s="8">
        <v>300000</v>
      </c>
      <c r="J18" s="8">
        <v>298200</v>
      </c>
      <c r="K18" s="8">
        <v>298171</v>
      </c>
      <c r="L18" s="20">
        <f t="shared" si="4"/>
        <v>0.9999027498323273</v>
      </c>
    </row>
    <row r="19" spans="1:12" ht="22.5" x14ac:dyDescent="0.25">
      <c r="A19" s="12">
        <v>4311141</v>
      </c>
      <c r="B19" s="6">
        <v>1141</v>
      </c>
      <c r="C19" s="5">
        <v>990</v>
      </c>
      <c r="D19" s="13" t="s">
        <v>14</v>
      </c>
      <c r="E19" s="8">
        <v>48890890</v>
      </c>
      <c r="F19" s="8">
        <v>44522677</v>
      </c>
      <c r="G19" s="8">
        <v>40044024</v>
      </c>
      <c r="H19" s="20">
        <f t="shared" si="3"/>
        <v>0.89940737390970449</v>
      </c>
      <c r="I19" s="8"/>
      <c r="J19" s="8"/>
      <c r="K19" s="8"/>
      <c r="L19" s="20"/>
    </row>
    <row r="20" spans="1:12" ht="22.5" x14ac:dyDescent="0.25">
      <c r="A20" s="12">
        <v>4311142</v>
      </c>
      <c r="B20" s="6">
        <v>1142</v>
      </c>
      <c r="C20" s="5">
        <v>990</v>
      </c>
      <c r="D20" s="13" t="s">
        <v>15</v>
      </c>
      <c r="E20" s="8">
        <v>101390</v>
      </c>
      <c r="F20" s="8">
        <v>101390</v>
      </c>
      <c r="G20" s="8">
        <v>77830</v>
      </c>
      <c r="H20" s="20">
        <f t="shared" si="3"/>
        <v>0.76762994378143801</v>
      </c>
      <c r="I20" s="8">
        <v>48068374</v>
      </c>
      <c r="J20" s="8"/>
      <c r="K20" s="8"/>
      <c r="L20" s="20"/>
    </row>
    <row r="21" spans="1:12" ht="45" x14ac:dyDescent="0.25">
      <c r="A21" s="12">
        <v>4311151</v>
      </c>
      <c r="B21" s="6">
        <v>1151</v>
      </c>
      <c r="C21" s="5">
        <v>990</v>
      </c>
      <c r="D21" s="13" t="s">
        <v>16</v>
      </c>
      <c r="E21" s="8">
        <v>12659650</v>
      </c>
      <c r="F21" s="8">
        <v>11864657</v>
      </c>
      <c r="G21" s="8">
        <v>6446659</v>
      </c>
      <c r="H21" s="20">
        <f t="shared" si="3"/>
        <v>0.54334979932416083</v>
      </c>
      <c r="I21" s="8"/>
      <c r="J21" s="8"/>
      <c r="K21" s="8"/>
      <c r="L21" s="20"/>
    </row>
    <row r="22" spans="1:12" ht="33.75" x14ac:dyDescent="0.25">
      <c r="A22" s="12">
        <v>4311152</v>
      </c>
      <c r="B22" s="6">
        <v>1152</v>
      </c>
      <c r="C22" s="5">
        <v>990</v>
      </c>
      <c r="D22" s="13" t="s">
        <v>17</v>
      </c>
      <c r="E22" s="8">
        <v>1607290</v>
      </c>
      <c r="F22" s="8">
        <v>1448333</v>
      </c>
      <c r="G22" s="8">
        <v>1448333</v>
      </c>
      <c r="H22" s="20">
        <f t="shared" si="3"/>
        <v>1</v>
      </c>
      <c r="I22" s="8"/>
      <c r="J22" s="8"/>
      <c r="K22" s="8"/>
      <c r="L22" s="20"/>
    </row>
    <row r="23" spans="1:12" ht="67.5" x14ac:dyDescent="0.25">
      <c r="A23" s="12">
        <v>4311200</v>
      </c>
      <c r="B23" s="6">
        <v>1200</v>
      </c>
      <c r="C23" s="5">
        <v>990</v>
      </c>
      <c r="D23" s="13" t="s">
        <v>18</v>
      </c>
      <c r="E23" s="8">
        <v>4381000</v>
      </c>
      <c r="F23" s="8">
        <v>3948400</v>
      </c>
      <c r="G23" s="8">
        <v>1004809</v>
      </c>
      <c r="H23" s="20">
        <f t="shared" si="3"/>
        <v>0.25448510789180429</v>
      </c>
      <c r="I23" s="8"/>
      <c r="J23" s="8"/>
      <c r="K23" s="8"/>
      <c r="L23" s="20"/>
    </row>
    <row r="24" spans="1:12" ht="33.75" x14ac:dyDescent="0.25">
      <c r="A24" s="12">
        <v>4313031</v>
      </c>
      <c r="B24" s="6">
        <v>3031</v>
      </c>
      <c r="C24" s="7">
        <v>1030</v>
      </c>
      <c r="D24" s="13" t="s">
        <v>19</v>
      </c>
      <c r="E24" s="8"/>
      <c r="F24" s="8"/>
      <c r="G24" s="8"/>
      <c r="H24" s="20"/>
      <c r="I24" s="8">
        <v>255000</v>
      </c>
      <c r="J24" s="8">
        <v>255000</v>
      </c>
      <c r="K24" s="8">
        <v>0</v>
      </c>
      <c r="L24" s="20">
        <f t="shared" si="4"/>
        <v>0</v>
      </c>
    </row>
    <row r="25" spans="1:12" ht="33.75" x14ac:dyDescent="0.25">
      <c r="A25" s="12">
        <v>4313105</v>
      </c>
      <c r="B25" s="6">
        <v>3105</v>
      </c>
      <c r="C25" s="7">
        <v>1010</v>
      </c>
      <c r="D25" s="13" t="s">
        <v>20</v>
      </c>
      <c r="E25" s="8">
        <v>25128151</v>
      </c>
      <c r="F25" s="8">
        <v>22783177</v>
      </c>
      <c r="G25" s="8">
        <v>21624934</v>
      </c>
      <c r="H25" s="20">
        <f t="shared" si="3"/>
        <v>0.94916235782217728</v>
      </c>
      <c r="I25" s="8">
        <v>8200000</v>
      </c>
      <c r="J25" s="8">
        <v>2500000</v>
      </c>
      <c r="K25" s="8">
        <v>2158737</v>
      </c>
      <c r="L25" s="20">
        <f t="shared" si="4"/>
        <v>0.86349480000000001</v>
      </c>
    </row>
    <row r="26" spans="1:12" ht="78.75" x14ac:dyDescent="0.25">
      <c r="A26" s="12">
        <v>4313111</v>
      </c>
      <c r="B26" s="6">
        <v>3111</v>
      </c>
      <c r="C26" s="7">
        <v>1040</v>
      </c>
      <c r="D26" s="13" t="s">
        <v>21</v>
      </c>
      <c r="E26" s="8">
        <v>138000</v>
      </c>
      <c r="F26" s="8">
        <v>138000</v>
      </c>
      <c r="G26" s="8">
        <v>138000</v>
      </c>
      <c r="H26" s="20">
        <f t="shared" si="3"/>
        <v>1</v>
      </c>
      <c r="I26" s="8"/>
      <c r="J26" s="8"/>
      <c r="K26" s="8"/>
      <c r="L26" s="20"/>
    </row>
    <row r="27" spans="1:12" ht="22.5" x14ac:dyDescent="0.25">
      <c r="A27" s="12">
        <v>4313113</v>
      </c>
      <c r="B27" s="6">
        <v>3113</v>
      </c>
      <c r="C27" s="7">
        <v>1040</v>
      </c>
      <c r="D27" s="13" t="s">
        <v>47</v>
      </c>
      <c r="E27" s="8"/>
      <c r="F27" s="8">
        <v>103003</v>
      </c>
      <c r="G27" s="8">
        <v>102140</v>
      </c>
      <c r="H27" s="20">
        <f t="shared" si="3"/>
        <v>0.99162160325427418</v>
      </c>
      <c r="I27" s="8"/>
      <c r="J27" s="8"/>
      <c r="K27" s="8"/>
      <c r="L27" s="20"/>
    </row>
    <row r="28" spans="1:12" ht="33.75" x14ac:dyDescent="0.25">
      <c r="A28" s="12">
        <v>4313121</v>
      </c>
      <c r="B28" s="6">
        <v>3121</v>
      </c>
      <c r="C28" s="7">
        <v>1040</v>
      </c>
      <c r="D28" s="13" t="s">
        <v>22</v>
      </c>
      <c r="E28" s="8">
        <v>8702955</v>
      </c>
      <c r="F28" s="8">
        <v>8702955</v>
      </c>
      <c r="G28" s="8">
        <v>8594032</v>
      </c>
      <c r="H28" s="20">
        <f t="shared" si="3"/>
        <v>0.98748436594237243</v>
      </c>
      <c r="I28" s="8"/>
      <c r="J28" s="8"/>
      <c r="K28" s="8"/>
      <c r="L28" s="20"/>
    </row>
    <row r="29" spans="1:12" ht="22.5" x14ac:dyDescent="0.25">
      <c r="A29" s="12">
        <v>4313123</v>
      </c>
      <c r="B29" s="6">
        <v>3123</v>
      </c>
      <c r="C29" s="7">
        <v>1040</v>
      </c>
      <c r="D29" s="13" t="s">
        <v>23</v>
      </c>
      <c r="E29" s="8">
        <v>450000</v>
      </c>
      <c r="F29" s="8">
        <v>450000</v>
      </c>
      <c r="G29" s="8">
        <v>0</v>
      </c>
      <c r="H29" s="20">
        <f t="shared" si="3"/>
        <v>0</v>
      </c>
      <c r="I29" s="8"/>
      <c r="J29" s="8"/>
      <c r="K29" s="8"/>
      <c r="L29" s="20"/>
    </row>
    <row r="30" spans="1:12" ht="22.5" x14ac:dyDescent="0.25">
      <c r="A30" s="12">
        <v>4313132</v>
      </c>
      <c r="B30" s="6">
        <v>3132</v>
      </c>
      <c r="C30" s="7">
        <v>1040</v>
      </c>
      <c r="D30" s="13" t="s">
        <v>24</v>
      </c>
      <c r="E30" s="8">
        <v>19329280</v>
      </c>
      <c r="F30" s="8">
        <v>19129174</v>
      </c>
      <c r="G30" s="8">
        <v>15262261</v>
      </c>
      <c r="H30" s="20">
        <f t="shared" si="3"/>
        <v>0.79785258893039501</v>
      </c>
      <c r="I30" s="8">
        <v>199875</v>
      </c>
      <c r="J30" s="8">
        <v>199875</v>
      </c>
      <c r="K30" s="8">
        <v>0</v>
      </c>
      <c r="L30" s="20">
        <f t="shared" si="4"/>
        <v>0</v>
      </c>
    </row>
    <row r="31" spans="1:12" ht="22.5" x14ac:dyDescent="0.25">
      <c r="A31" s="12">
        <v>4313133</v>
      </c>
      <c r="B31" s="6">
        <v>3133</v>
      </c>
      <c r="C31" s="7">
        <v>1040</v>
      </c>
      <c r="D31" s="13" t="s">
        <v>25</v>
      </c>
      <c r="E31" s="8">
        <v>81900</v>
      </c>
      <c r="F31" s="8">
        <v>63390</v>
      </c>
      <c r="G31" s="8">
        <v>0</v>
      </c>
      <c r="H31" s="20">
        <f t="shared" si="3"/>
        <v>0</v>
      </c>
      <c r="I31" s="8"/>
      <c r="J31" s="8"/>
      <c r="K31" s="8"/>
      <c r="L31" s="20"/>
    </row>
    <row r="32" spans="1:12" ht="56.25" x14ac:dyDescent="0.25">
      <c r="A32" s="12">
        <v>4313192</v>
      </c>
      <c r="B32" s="6">
        <v>3192</v>
      </c>
      <c r="C32" s="7">
        <v>1030</v>
      </c>
      <c r="D32" s="13" t="s">
        <v>26</v>
      </c>
      <c r="E32" s="8">
        <v>565695</v>
      </c>
      <c r="F32" s="8">
        <v>565695</v>
      </c>
      <c r="G32" s="8">
        <v>0</v>
      </c>
      <c r="H32" s="20">
        <f t="shared" si="3"/>
        <v>0</v>
      </c>
      <c r="I32" s="8"/>
      <c r="J32" s="8"/>
      <c r="K32" s="8"/>
      <c r="L32" s="20"/>
    </row>
    <row r="33" spans="1:12" ht="22.5" x14ac:dyDescent="0.25">
      <c r="A33" s="12">
        <v>4313210</v>
      </c>
      <c r="B33" s="6">
        <v>3210</v>
      </c>
      <c r="C33" s="7">
        <v>1050</v>
      </c>
      <c r="D33" s="13" t="s">
        <v>27</v>
      </c>
      <c r="E33" s="8">
        <v>60000</v>
      </c>
      <c r="F33" s="8">
        <v>60000</v>
      </c>
      <c r="G33" s="8">
        <v>37174</v>
      </c>
      <c r="H33" s="20">
        <f t="shared" si="3"/>
        <v>0.61956666666666671</v>
      </c>
      <c r="I33" s="8"/>
      <c r="J33" s="8"/>
      <c r="K33" s="8"/>
      <c r="L33" s="20"/>
    </row>
    <row r="34" spans="1:12" ht="45" x14ac:dyDescent="0.25">
      <c r="A34" s="12">
        <v>4313241</v>
      </c>
      <c r="B34" s="6">
        <v>3241</v>
      </c>
      <c r="C34" s="7">
        <v>1090</v>
      </c>
      <c r="D34" s="13" t="s">
        <v>28</v>
      </c>
      <c r="E34" s="8">
        <v>7070710</v>
      </c>
      <c r="F34" s="8">
        <v>7070710</v>
      </c>
      <c r="G34" s="8">
        <v>5734268</v>
      </c>
      <c r="H34" s="20">
        <f t="shared" si="3"/>
        <v>0.81098899544741621</v>
      </c>
      <c r="I34" s="8"/>
      <c r="J34" s="8"/>
      <c r="K34" s="8"/>
      <c r="L34" s="20"/>
    </row>
    <row r="35" spans="1:12" ht="33.75" x14ac:dyDescent="0.25">
      <c r="A35" s="12">
        <v>4313242</v>
      </c>
      <c r="B35" s="6">
        <v>3242</v>
      </c>
      <c r="C35" s="7">
        <v>1090</v>
      </c>
      <c r="D35" s="13" t="s">
        <v>29</v>
      </c>
      <c r="E35" s="8">
        <v>6080000</v>
      </c>
      <c r="F35" s="8">
        <v>6080000</v>
      </c>
      <c r="G35" s="8">
        <v>5754121</v>
      </c>
      <c r="H35" s="20">
        <f t="shared" si="3"/>
        <v>0.94640148026315785</v>
      </c>
      <c r="I35" s="8"/>
      <c r="J35" s="8"/>
      <c r="K35" s="8"/>
      <c r="L35" s="20"/>
    </row>
    <row r="36" spans="1:12" x14ac:dyDescent="0.25">
      <c r="A36" s="12">
        <v>4314010</v>
      </c>
      <c r="B36" s="6">
        <v>4010</v>
      </c>
      <c r="C36" s="5">
        <v>821</v>
      </c>
      <c r="D36" s="13" t="s">
        <v>30</v>
      </c>
      <c r="E36" s="8">
        <v>4248900</v>
      </c>
      <c r="F36" s="8">
        <v>3121727</v>
      </c>
      <c r="G36" s="8">
        <v>3121374</v>
      </c>
      <c r="H36" s="20">
        <f t="shared" si="3"/>
        <v>0.99988692156617154</v>
      </c>
      <c r="I36" s="8"/>
      <c r="J36" s="8"/>
      <c r="K36" s="8"/>
      <c r="L36" s="20"/>
    </row>
    <row r="37" spans="1:12" ht="22.5" x14ac:dyDescent="0.25">
      <c r="A37" s="12">
        <v>4314030</v>
      </c>
      <c r="B37" s="6">
        <v>4030</v>
      </c>
      <c r="C37" s="5">
        <v>824</v>
      </c>
      <c r="D37" s="13" t="s">
        <v>31</v>
      </c>
      <c r="E37" s="8">
        <v>29452074</v>
      </c>
      <c r="F37" s="8">
        <v>28340074</v>
      </c>
      <c r="G37" s="8">
        <v>24175874</v>
      </c>
      <c r="H37" s="20">
        <f t="shared" si="3"/>
        <v>0.85306319242497386</v>
      </c>
      <c r="I37" s="8">
        <v>986500</v>
      </c>
      <c r="J37" s="8">
        <v>486500</v>
      </c>
      <c r="K37" s="8">
        <v>0</v>
      </c>
      <c r="L37" s="20">
        <f t="shared" si="4"/>
        <v>0</v>
      </c>
    </row>
    <row r="38" spans="1:12" ht="45" x14ac:dyDescent="0.25">
      <c r="A38" s="12">
        <v>4314060</v>
      </c>
      <c r="B38" s="6">
        <v>4060</v>
      </c>
      <c r="C38" s="5">
        <v>828</v>
      </c>
      <c r="D38" s="13" t="s">
        <v>32</v>
      </c>
      <c r="E38" s="8">
        <v>7604784</v>
      </c>
      <c r="F38" s="8">
        <v>6384784</v>
      </c>
      <c r="G38" s="8">
        <v>5409270</v>
      </c>
      <c r="H38" s="20">
        <f t="shared" si="3"/>
        <v>0.84721268566015706</v>
      </c>
      <c r="I38" s="8"/>
      <c r="J38" s="8"/>
      <c r="K38" s="8"/>
      <c r="L38" s="20"/>
    </row>
    <row r="39" spans="1:12" ht="33.75" x14ac:dyDescent="0.25">
      <c r="A39" s="12">
        <v>4314081</v>
      </c>
      <c r="B39" s="6">
        <v>4081</v>
      </c>
      <c r="C39" s="5">
        <v>829</v>
      </c>
      <c r="D39" s="13" t="s">
        <v>33</v>
      </c>
      <c r="E39" s="8">
        <v>2955772</v>
      </c>
      <c r="F39" s="8">
        <v>2856772</v>
      </c>
      <c r="G39" s="8">
        <v>2764810</v>
      </c>
      <c r="H39" s="20">
        <f t="shared" si="3"/>
        <v>0.9678091216239868</v>
      </c>
      <c r="I39" s="8"/>
      <c r="J39" s="8"/>
      <c r="K39" s="8"/>
      <c r="L39" s="20"/>
    </row>
    <row r="40" spans="1:12" ht="22.5" x14ac:dyDescent="0.25">
      <c r="A40" s="12">
        <v>4314082</v>
      </c>
      <c r="B40" s="6">
        <v>4082</v>
      </c>
      <c r="C40" s="5">
        <v>829</v>
      </c>
      <c r="D40" s="13" t="s">
        <v>34</v>
      </c>
      <c r="E40" s="8">
        <v>416900</v>
      </c>
      <c r="F40" s="8">
        <v>0</v>
      </c>
      <c r="G40" s="8">
        <v>0</v>
      </c>
      <c r="H40" s="20"/>
      <c r="I40" s="8"/>
      <c r="J40" s="8"/>
      <c r="K40" s="8"/>
      <c r="L40" s="20"/>
    </row>
    <row r="41" spans="1:12" ht="45" x14ac:dyDescent="0.25">
      <c r="A41" s="12">
        <v>4315031</v>
      </c>
      <c r="B41" s="6">
        <v>5031</v>
      </c>
      <c r="C41" s="5">
        <v>810</v>
      </c>
      <c r="D41" s="13" t="s">
        <v>35</v>
      </c>
      <c r="E41" s="8">
        <v>44527192</v>
      </c>
      <c r="F41" s="8">
        <v>44232067</v>
      </c>
      <c r="G41" s="8">
        <v>40207220</v>
      </c>
      <c r="H41" s="20">
        <f t="shared" si="3"/>
        <v>0.90900612896973587</v>
      </c>
      <c r="I41" s="8">
        <v>30000000</v>
      </c>
      <c r="J41" s="8"/>
      <c r="K41" s="8"/>
      <c r="L41" s="20"/>
    </row>
    <row r="42" spans="1:12" ht="67.5" x14ac:dyDescent="0.25">
      <c r="A42" s="12">
        <v>4315061</v>
      </c>
      <c r="B42" s="6">
        <v>5061</v>
      </c>
      <c r="C42" s="5">
        <v>810</v>
      </c>
      <c r="D42" s="13" t="s">
        <v>36</v>
      </c>
      <c r="E42" s="8">
        <v>120000</v>
      </c>
      <c r="F42" s="8">
        <v>107500</v>
      </c>
      <c r="G42" s="8">
        <v>12576</v>
      </c>
      <c r="H42" s="20">
        <f t="shared" si="3"/>
        <v>0.1169860465116279</v>
      </c>
      <c r="I42" s="8"/>
      <c r="J42" s="8"/>
      <c r="K42" s="8"/>
      <c r="L42" s="20"/>
    </row>
    <row r="43" spans="1:12" ht="33.75" x14ac:dyDescent="0.25">
      <c r="A43" s="12">
        <v>4316011</v>
      </c>
      <c r="B43" s="6">
        <v>6011</v>
      </c>
      <c r="C43" s="5">
        <v>610</v>
      </c>
      <c r="D43" s="13" t="s">
        <v>37</v>
      </c>
      <c r="E43" s="8">
        <v>2299200</v>
      </c>
      <c r="F43" s="8">
        <v>2299200</v>
      </c>
      <c r="G43" s="8">
        <v>2299200</v>
      </c>
      <c r="H43" s="20">
        <f t="shared" si="3"/>
        <v>1</v>
      </c>
      <c r="I43" s="8">
        <v>140379441</v>
      </c>
      <c r="J43" s="8">
        <v>90184341</v>
      </c>
      <c r="K43" s="8">
        <v>85447762</v>
      </c>
      <c r="L43" s="20">
        <f t="shared" si="4"/>
        <v>0.94747891987146637</v>
      </c>
    </row>
    <row r="44" spans="1:12" ht="33.75" x14ac:dyDescent="0.25">
      <c r="A44" s="12">
        <v>4316015</v>
      </c>
      <c r="B44" s="6">
        <v>6015</v>
      </c>
      <c r="C44" s="5">
        <v>620</v>
      </c>
      <c r="D44" s="13" t="s">
        <v>38</v>
      </c>
      <c r="E44" s="8"/>
      <c r="F44" s="8"/>
      <c r="G44" s="8"/>
      <c r="H44" s="20"/>
      <c r="I44" s="8">
        <v>15802467</v>
      </c>
      <c r="J44" s="8">
        <v>5647067</v>
      </c>
      <c r="K44" s="8">
        <v>3989070</v>
      </c>
      <c r="L44" s="20">
        <f t="shared" si="4"/>
        <v>0.70639678969631492</v>
      </c>
    </row>
    <row r="45" spans="1:12" ht="45" x14ac:dyDescent="0.25">
      <c r="A45" s="12">
        <v>4316016</v>
      </c>
      <c r="B45" s="6">
        <v>6016</v>
      </c>
      <c r="C45" s="5">
        <v>620</v>
      </c>
      <c r="D45" s="13" t="s">
        <v>39</v>
      </c>
      <c r="E45" s="8"/>
      <c r="F45" s="8"/>
      <c r="G45" s="8"/>
      <c r="H45" s="20"/>
      <c r="I45" s="8">
        <v>26590343</v>
      </c>
      <c r="J45" s="8"/>
      <c r="K45" s="8"/>
      <c r="L45" s="20"/>
    </row>
    <row r="46" spans="1:12" ht="56.25" x14ac:dyDescent="0.25">
      <c r="A46" s="12">
        <v>4316020</v>
      </c>
      <c r="B46" s="6">
        <v>6020</v>
      </c>
      <c r="C46" s="5">
        <v>620</v>
      </c>
      <c r="D46" s="13" t="s">
        <v>48</v>
      </c>
      <c r="E46" s="8"/>
      <c r="F46" s="8"/>
      <c r="G46" s="8"/>
      <c r="H46" s="20"/>
      <c r="I46" s="8"/>
      <c r="J46" s="8">
        <v>9510000</v>
      </c>
      <c r="K46" s="8">
        <v>9381637</v>
      </c>
      <c r="L46" s="20">
        <f t="shared" si="4"/>
        <v>0.98650231335436378</v>
      </c>
    </row>
    <row r="47" spans="1:12" ht="22.5" x14ac:dyDescent="0.25">
      <c r="A47" s="12">
        <v>4316030</v>
      </c>
      <c r="B47" s="6">
        <v>6030</v>
      </c>
      <c r="C47" s="5">
        <v>620</v>
      </c>
      <c r="D47" s="13" t="s">
        <v>40</v>
      </c>
      <c r="E47" s="8">
        <v>74265230</v>
      </c>
      <c r="F47" s="8">
        <f>74265230-57058753</f>
        <v>17206477</v>
      </c>
      <c r="G47" s="8">
        <v>17206477</v>
      </c>
      <c r="H47" s="20">
        <f t="shared" si="3"/>
        <v>1</v>
      </c>
      <c r="I47" s="8">
        <v>2522400</v>
      </c>
      <c r="J47" s="8"/>
      <c r="K47" s="8"/>
      <c r="L47" s="20"/>
    </row>
    <row r="48" spans="1:12" ht="101.25" x14ac:dyDescent="0.25">
      <c r="A48" s="12">
        <v>4316083</v>
      </c>
      <c r="B48" s="6">
        <v>6083</v>
      </c>
      <c r="C48" s="5">
        <v>610</v>
      </c>
      <c r="D48" s="13" t="s">
        <v>41</v>
      </c>
      <c r="E48" s="8">
        <v>225827</v>
      </c>
      <c r="F48" s="8"/>
      <c r="G48" s="8"/>
      <c r="H48" s="20"/>
      <c r="I48" s="8">
        <v>7786247</v>
      </c>
      <c r="J48" s="8"/>
      <c r="K48" s="8"/>
      <c r="L48" s="20"/>
    </row>
    <row r="49" spans="1:12" ht="22.5" x14ac:dyDescent="0.25">
      <c r="A49" s="12">
        <v>4317330</v>
      </c>
      <c r="B49" s="6">
        <v>7330</v>
      </c>
      <c r="C49" s="5">
        <v>443</v>
      </c>
      <c r="D49" s="13" t="s">
        <v>42</v>
      </c>
      <c r="E49" s="8"/>
      <c r="F49" s="8"/>
      <c r="G49" s="8"/>
      <c r="H49" s="20"/>
      <c r="I49" s="8">
        <v>3000000</v>
      </c>
      <c r="J49" s="8"/>
      <c r="K49" s="8"/>
      <c r="L49" s="20"/>
    </row>
    <row r="50" spans="1:12" ht="22.5" x14ac:dyDescent="0.25">
      <c r="A50" s="12">
        <v>4317670</v>
      </c>
      <c r="B50" s="6">
        <v>7670</v>
      </c>
      <c r="C50" s="5">
        <v>490</v>
      </c>
      <c r="D50" s="13" t="s">
        <v>49</v>
      </c>
      <c r="E50" s="8"/>
      <c r="F50" s="8"/>
      <c r="G50" s="8"/>
      <c r="H50" s="20"/>
      <c r="I50" s="8"/>
      <c r="J50" s="8">
        <v>50000000</v>
      </c>
      <c r="K50" s="8">
        <v>50000000</v>
      </c>
      <c r="L50" s="20">
        <f t="shared" si="4"/>
        <v>1</v>
      </c>
    </row>
    <row r="51" spans="1:12" ht="137.25" customHeight="1" x14ac:dyDescent="0.25">
      <c r="A51" s="12">
        <v>4317691</v>
      </c>
      <c r="B51" s="6">
        <v>7691</v>
      </c>
      <c r="C51" s="5">
        <v>490</v>
      </c>
      <c r="D51" s="13" t="s">
        <v>43</v>
      </c>
      <c r="E51" s="8"/>
      <c r="F51" s="8"/>
      <c r="G51" s="8"/>
      <c r="H51" s="20"/>
      <c r="I51" s="8">
        <v>20000000</v>
      </c>
      <c r="J51" s="8">
        <v>1287550</v>
      </c>
      <c r="K51" s="8">
        <v>1287533</v>
      </c>
      <c r="L51" s="20">
        <f t="shared" si="4"/>
        <v>0.99998679662925716</v>
      </c>
    </row>
    <row r="52" spans="1:12" x14ac:dyDescent="0.25">
      <c r="E52" s="17"/>
    </row>
    <row r="53" spans="1:12" x14ac:dyDescent="0.25">
      <c r="E53" s="17"/>
      <c r="F53" s="17"/>
      <c r="G53" s="17"/>
    </row>
  </sheetData>
  <mergeCells count="13">
    <mergeCell ref="A1:L1"/>
    <mergeCell ref="A3:A5"/>
    <mergeCell ref="B3:B5"/>
    <mergeCell ref="C3:C5"/>
    <mergeCell ref="D3:D5"/>
    <mergeCell ref="E3:H3"/>
    <mergeCell ref="I3:L3"/>
    <mergeCell ref="E4:E5"/>
    <mergeCell ref="F4:F5"/>
    <mergeCell ref="G4:G5"/>
    <mergeCell ref="I4:I5"/>
    <mergeCell ref="J4:J5"/>
    <mergeCell ref="K4:K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РІК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Ващенко Віта Володимирівна</dc:creator>
  <cp:lastModifiedBy>Ващенко Віта Володимирівна</cp:lastModifiedBy>
  <cp:lastPrinted>2022-11-08T07:41:39Z</cp:lastPrinted>
  <dcterms:created xsi:type="dcterms:W3CDTF">2022-02-15T09:19:01Z</dcterms:created>
  <dcterms:modified xsi:type="dcterms:W3CDTF">2023-01-12T08:16:30Z</dcterms:modified>
</cp:coreProperties>
</file>