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Лист1!$A$1:$J$17</definedName>
  </definedNames>
  <calcPr calcId="145621"/>
</workbook>
</file>

<file path=xl/calcChain.xml><?xml version="1.0" encoding="utf-8"?>
<calcChain xmlns="http://schemas.openxmlformats.org/spreadsheetml/2006/main">
  <c r="H7" i="1" l="1"/>
  <c r="H9" i="1"/>
  <c r="I6" i="1"/>
  <c r="G10" i="1"/>
  <c r="I9" i="1" l="1"/>
  <c r="J9" i="1" s="1"/>
  <c r="I10" i="1"/>
  <c r="I7" i="1"/>
  <c r="J10" i="1"/>
  <c r="G7" i="1"/>
  <c r="J8" i="1"/>
  <c r="J6" i="1"/>
  <c r="J7" i="1" l="1"/>
</calcChain>
</file>

<file path=xl/sharedStrings.xml><?xml version="1.0" encoding="utf-8"?>
<sst xmlns="http://schemas.openxmlformats.org/spreadsheetml/2006/main" count="26" uniqueCount="25">
  <si>
    <t>Інформація щодо нарахування заробітної плати керівникам</t>
  </si>
  <si>
    <t>Директор</t>
  </si>
  <si>
    <t>ПІБ</t>
  </si>
  <si>
    <t>Фактично відпрацьований час</t>
  </si>
  <si>
    <t>Посадовий оклад</t>
  </si>
  <si>
    <t>Інші виплати</t>
  </si>
  <si>
    <t>Премія</t>
  </si>
  <si>
    <t>Разом</t>
  </si>
  <si>
    <t xml:space="preserve">Швець Галина Михайлівна </t>
  </si>
  <si>
    <t>Кузьменко Галина Володимирівна</t>
  </si>
  <si>
    <t>Смирнова Людмила Дмитрівна</t>
  </si>
  <si>
    <t>Байталенко Галина Тимофіївна</t>
  </si>
  <si>
    <t>ПОСАДА</t>
  </si>
  <si>
    <t>Квартальний Олександр Анатолійович</t>
  </si>
  <si>
    <t>Заступник директора з медичного обслуговування</t>
  </si>
  <si>
    <t>Заступник директора з експертизи тимчасової непрацездатності</t>
  </si>
  <si>
    <t>Заступник директора з дитинства та материнства</t>
  </si>
  <si>
    <t xml:space="preserve">Заступник директора з економічних питань </t>
  </si>
  <si>
    <t>Надбавка за інтенсивність праці (складність та  напруженість)</t>
  </si>
  <si>
    <t>Доплата суміщ.  професій</t>
  </si>
  <si>
    <t>Олександр КВАРТАЛЬНИЙ</t>
  </si>
  <si>
    <t>Комунальне некомерційне підприємство "Центр первинної медико-санітарної допомоги № 2 Дніпровського району м.Києва"</t>
  </si>
  <si>
    <t>за   БЕРЕЗЕНЬ  2024</t>
  </si>
  <si>
    <t>ВІДПУСТКА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</si>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</sst>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1"/>
    </font>
    <font>
      <sz val="12"/>
      <name val="Times New Roman"/>
      <family val="1"/>
      <charset val="1"/>
    </font>
    <font>
      <sz val="18"/>
      <color theme="1"/>
      <name val="Calibri"/>
      <family val="2"/>
      <scheme val="minor"/>
    </font>
    <font>
      <b/>
      <sz val="11"/>
      <name val="Calibri"/>
      <family val="2"/>
      <charset val="204"/>
      <scheme val="minor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wrapText="1"/>
    </xf>
    <xf numFmtId="0" fontId="4" fillId="0" borderId="0" xfId="0" applyFont="1" applyFill="1" applyBorder="1" applyAlignment="1">
      <alignment vertical="center" wrapText="1"/>
    </xf>
    <xf numFmtId="0" fontId="0" fillId="0" borderId="1" xfId="0" applyBorder="1" applyAlignment="1">
      <alignment horizontal="center" wrapText="1"/>
    </xf>
    <xf numFmtId="0" fontId="0" fillId="0" borderId="1" xfId="0" applyBorder="1"/>
    <xf numFmtId="0" fontId="2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0" fillId="0" borderId="1" xfId="0" applyBorder="1" applyAlignment="1">
      <alignment horizontal="center"/>
    </xf>
    <xf numFmtId="0" fontId="6" fillId="0" borderId="0" xfId="0" applyFont="1"/>
    <xf numFmtId="0" fontId="0" fillId="0" borderId="1" xfId="0" applyFill="1" applyBorder="1" applyAlignment="1">
      <alignment horizontal="center"/>
    </xf>
    <xf numFmtId="0" fontId="7" fillId="0" borderId="0" xfId="0" applyFont="1"/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" fillId="0" borderId="1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tabSelected="1" view="pageBreakPreview" zoomScaleNormal="100" zoomScaleSheetLayoutView="100" workbookViewId="0">
      <selection activeCell="A6" sqref="A6:J10"/>
    </sheetView>
  </sheetViews>
  <sheetFormatPr defaultRowHeight="15" x14ac:dyDescent="0.25"/>
  <cols>
    <col min="1" max="1" width="27.5703125" customWidth="1"/>
    <col min="2" max="2" width="21.42578125" customWidth="1"/>
    <col min="3" max="3" width="15.85546875" customWidth="1"/>
    <col min="4" max="4" width="12.85546875" customWidth="1"/>
    <col min="5" max="5" width="12.42578125" customWidth="1"/>
    <col min="6" max="6" width="12" customWidth="1"/>
    <col min="7" max="7" width="14.42578125" customWidth="1"/>
    <col min="8" max="8" width="10.42578125" customWidth="1"/>
    <col min="9" max="9" width="14.140625" customWidth="1"/>
    <col min="10" max="10" width="10.5703125" customWidth="1"/>
  </cols>
  <sheetData>
    <row r="1" spans="1:13" ht="23.25" x14ac:dyDescent="0.35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</row>
    <row r="2" spans="1:13" s="12" customFormat="1" ht="18.75" x14ac:dyDescent="0.3">
      <c r="A2" s="14" t="s">
        <v>21</v>
      </c>
      <c r="B2" s="14"/>
      <c r="C2" s="14"/>
      <c r="D2" s="14"/>
      <c r="E2" s="14"/>
      <c r="F2" s="14"/>
      <c r="G2" s="14"/>
      <c r="H2" s="14"/>
      <c r="I2" s="14"/>
      <c r="J2" s="14"/>
    </row>
    <row r="3" spans="1:13" x14ac:dyDescent="0.25">
      <c r="A3" s="1"/>
      <c r="D3" s="10" t="s">
        <v>22</v>
      </c>
    </row>
    <row r="4" spans="1:13" x14ac:dyDescent="0.25">
      <c r="A4" s="1"/>
    </row>
    <row r="5" spans="1:13" ht="75" x14ac:dyDescent="0.25">
      <c r="A5" s="3" t="s">
        <v>12</v>
      </c>
      <c r="B5" s="3" t="s">
        <v>2</v>
      </c>
      <c r="C5" s="3" t="s">
        <v>3</v>
      </c>
      <c r="D5" s="3" t="s">
        <v>4</v>
      </c>
      <c r="E5" s="3" t="s">
        <v>23</v>
      </c>
      <c r="F5" s="3" t="s">
        <v>5</v>
      </c>
      <c r="G5" s="3" t="s">
        <v>18</v>
      </c>
      <c r="H5" s="3" t="s">
        <v>19</v>
      </c>
      <c r="I5" s="3" t="s">
        <v>6</v>
      </c>
      <c r="J5" s="3" t="s">
        <v>7</v>
      </c>
      <c r="M5" s="16" t="s">
        <v>24</v>
      </c>
    </row>
    <row r="6" spans="1:13" ht="47.25" x14ac:dyDescent="0.25">
      <c r="A6" s="4" t="s">
        <v>1</v>
      </c>
      <c r="B6" s="2" t="s">
        <v>13</v>
      </c>
      <c r="C6" s="9">
        <v>21</v>
      </c>
      <c r="D6" s="9">
        <v>34201</v>
      </c>
      <c r="E6" s="11">
        <v>0</v>
      </c>
      <c r="F6" s="11"/>
      <c r="G6" s="11"/>
      <c r="H6" s="11"/>
      <c r="I6" s="11">
        <f>D6</f>
        <v>34201</v>
      </c>
      <c r="J6" s="9">
        <f>SUM(D6:I6)</f>
        <v>68402</v>
      </c>
    </row>
    <row r="7" spans="1:13" ht="47.25" x14ac:dyDescent="0.25">
      <c r="A7" s="5" t="s">
        <v>14</v>
      </c>
      <c r="B7" s="15" t="s">
        <v>8</v>
      </c>
      <c r="C7" s="9">
        <v>21</v>
      </c>
      <c r="D7" s="9">
        <v>28400</v>
      </c>
      <c r="E7" s="11">
        <v>0</v>
      </c>
      <c r="F7" s="11"/>
      <c r="G7" s="11">
        <f>D7/2</f>
        <v>14200</v>
      </c>
      <c r="H7" s="11">
        <f>724.08+3195</f>
        <v>3919.08</v>
      </c>
      <c r="I7" s="11">
        <f>D7/2</f>
        <v>14200</v>
      </c>
      <c r="J7" s="9">
        <f t="shared" ref="J7:J10" si="0">SUM(D7:I7)</f>
        <v>60719.08</v>
      </c>
    </row>
    <row r="8" spans="1:13" ht="51" customHeight="1" x14ac:dyDescent="0.25">
      <c r="A8" s="6" t="s">
        <v>15</v>
      </c>
      <c r="B8" s="7" t="s">
        <v>9</v>
      </c>
      <c r="C8" s="9">
        <v>20</v>
      </c>
      <c r="D8" s="9">
        <v>27047.62</v>
      </c>
      <c r="E8" s="11">
        <v>3.78</v>
      </c>
      <c r="F8" s="11">
        <v>150</v>
      </c>
      <c r="G8" s="11">
        <v>8114.29</v>
      </c>
      <c r="H8" s="11">
        <v>3380.95</v>
      </c>
      <c r="I8" s="11"/>
      <c r="J8" s="9">
        <f t="shared" si="0"/>
        <v>38696.639999999992</v>
      </c>
    </row>
    <row r="9" spans="1:13" ht="31.5" x14ac:dyDescent="0.25">
      <c r="A9" s="5" t="s">
        <v>16</v>
      </c>
      <c r="B9" s="8" t="s">
        <v>10</v>
      </c>
      <c r="C9" s="9">
        <v>21</v>
      </c>
      <c r="D9" s="9">
        <v>28400</v>
      </c>
      <c r="E9" s="11">
        <v>0</v>
      </c>
      <c r="F9" s="11"/>
      <c r="G9" s="11">
        <v>8520</v>
      </c>
      <c r="H9" s="11">
        <f>3550+3017.5+1982.5</f>
        <v>8550</v>
      </c>
      <c r="I9" s="11">
        <f t="shared" ref="I9:I10" si="1">D9/2</f>
        <v>14200</v>
      </c>
      <c r="J9" s="9">
        <f t="shared" si="0"/>
        <v>59670</v>
      </c>
    </row>
    <row r="10" spans="1:13" ht="31.5" x14ac:dyDescent="0.25">
      <c r="A10" s="5" t="s">
        <v>17</v>
      </c>
      <c r="B10" s="8" t="s">
        <v>11</v>
      </c>
      <c r="C10" s="9">
        <v>21</v>
      </c>
      <c r="D10" s="9">
        <v>28400</v>
      </c>
      <c r="E10" s="11">
        <v>0</v>
      </c>
      <c r="F10" s="11"/>
      <c r="G10" s="11">
        <f t="shared" ref="G8:G10" si="2">D10/2</f>
        <v>14200</v>
      </c>
      <c r="H10" s="11"/>
      <c r="I10" s="11">
        <f t="shared" si="1"/>
        <v>14200</v>
      </c>
      <c r="J10" s="9">
        <f t="shared" si="0"/>
        <v>56800</v>
      </c>
    </row>
    <row r="14" spans="1:13" x14ac:dyDescent="0.25">
      <c r="A14" t="s">
        <v>1</v>
      </c>
      <c r="C14" t="s">
        <v>20</v>
      </c>
    </row>
  </sheetData>
  <mergeCells count="2">
    <mergeCell ref="A1:J1"/>
    <mergeCell ref="A2:J2"/>
  </mergeCells>
  <pageMargins left="0.70866141732283472" right="0.70866141732283472" top="0.74803149606299213" bottom="0.74803149606299213" header="0.31496062992125984" footer="0.31496062992125984"/>
  <pageSetup paperSize="9" scale="77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2024-04-01T15:05:04Z</dcterms:modified>
</cp:coreProperties>
</file>