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ВИДАТКИ НА САЙТ\"/>
    </mc:Choice>
  </mc:AlternateContent>
  <xr:revisionPtr revIDLastSave="0" documentId="13_ncr:1_{7B452913-8C69-4A83-AC42-A3ED67B27269}" xr6:coauthVersionLast="47" xr6:coauthVersionMax="47" xr10:uidLastSave="{00000000-0000-0000-0000-000000000000}"/>
  <bookViews>
    <workbookView xWindow="7350" yWindow="165" windowWidth="21120" windowHeight="15060" tabRatio="0" xr2:uid="{00000000-000D-0000-FFFF-FFFF00000000}"/>
  </bookViews>
  <sheets>
    <sheet name="TDSheet" sheetId="1" r:id="rId1"/>
  </sheets>
  <definedNames>
    <definedName name="_xlnm.Print_Area" localSheetId="0">TDSheet!$A$1:$J$651</definedName>
  </definedNames>
  <calcPr calcId="181029" refMode="R1C1"/>
</workbook>
</file>

<file path=xl/calcChain.xml><?xml version="1.0" encoding="utf-8"?>
<calcChain xmlns="http://schemas.openxmlformats.org/spreadsheetml/2006/main">
  <c r="F9" i="1" l="1"/>
  <c r="E9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J356" i="1"/>
  <c r="J357" i="1"/>
  <c r="J358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432" i="1"/>
  <c r="J432" i="1"/>
  <c r="I433" i="1"/>
  <c r="J433" i="1"/>
  <c r="I434" i="1"/>
  <c r="J434" i="1"/>
  <c r="I435" i="1"/>
  <c r="J435" i="1"/>
  <c r="I436" i="1"/>
  <c r="J436" i="1"/>
  <c r="I437" i="1"/>
  <c r="J437" i="1"/>
  <c r="I438" i="1"/>
  <c r="J438" i="1"/>
  <c r="I439" i="1"/>
  <c r="J439" i="1"/>
  <c r="I440" i="1"/>
  <c r="J440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I447" i="1"/>
  <c r="J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I457" i="1"/>
  <c r="J457" i="1"/>
  <c r="I458" i="1"/>
  <c r="J458" i="1"/>
  <c r="I459" i="1"/>
  <c r="J459" i="1"/>
  <c r="I460" i="1"/>
  <c r="J460" i="1"/>
  <c r="I461" i="1"/>
  <c r="J461" i="1"/>
  <c r="I462" i="1"/>
  <c r="J462" i="1"/>
  <c r="J463" i="1"/>
  <c r="J464" i="1"/>
  <c r="J465" i="1"/>
  <c r="I466" i="1"/>
  <c r="J466" i="1"/>
  <c r="I467" i="1"/>
  <c r="J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I479" i="1"/>
  <c r="J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I488" i="1"/>
  <c r="J488" i="1"/>
  <c r="I489" i="1"/>
  <c r="J489" i="1"/>
  <c r="I490" i="1"/>
  <c r="J490" i="1"/>
  <c r="I491" i="1"/>
  <c r="J491" i="1"/>
  <c r="I492" i="1"/>
  <c r="J492" i="1"/>
  <c r="I493" i="1"/>
  <c r="J493" i="1"/>
  <c r="I494" i="1"/>
  <c r="J494" i="1"/>
  <c r="I495" i="1"/>
  <c r="J495" i="1"/>
  <c r="I496" i="1"/>
  <c r="J496" i="1"/>
  <c r="I497" i="1"/>
  <c r="J497" i="1"/>
  <c r="I498" i="1"/>
  <c r="J498" i="1"/>
  <c r="I499" i="1"/>
  <c r="J499" i="1"/>
  <c r="I500" i="1"/>
  <c r="J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I509" i="1"/>
  <c r="J509" i="1"/>
  <c r="I510" i="1"/>
  <c r="J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I517" i="1"/>
  <c r="J517" i="1"/>
  <c r="I518" i="1"/>
  <c r="J518" i="1"/>
  <c r="I519" i="1"/>
  <c r="J519" i="1"/>
  <c r="I520" i="1"/>
  <c r="J520" i="1"/>
  <c r="I521" i="1"/>
  <c r="J52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528" i="1"/>
  <c r="J528" i="1"/>
  <c r="I529" i="1"/>
  <c r="J529" i="1"/>
  <c r="I530" i="1"/>
  <c r="J530" i="1"/>
  <c r="I531" i="1"/>
  <c r="J531" i="1"/>
  <c r="I532" i="1"/>
  <c r="J532" i="1"/>
  <c r="I533" i="1"/>
  <c r="J533" i="1"/>
  <c r="I534" i="1"/>
  <c r="J534" i="1"/>
  <c r="I535" i="1"/>
  <c r="J535" i="1"/>
  <c r="I536" i="1"/>
  <c r="J536" i="1"/>
  <c r="I537" i="1"/>
  <c r="J537" i="1"/>
  <c r="I538" i="1"/>
  <c r="J538" i="1"/>
  <c r="I539" i="1"/>
  <c r="J539" i="1"/>
  <c r="I540" i="1"/>
  <c r="J540" i="1"/>
  <c r="I541" i="1"/>
  <c r="J541" i="1"/>
  <c r="I542" i="1"/>
  <c r="J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I552" i="1"/>
  <c r="J552" i="1"/>
  <c r="I553" i="1"/>
  <c r="J553" i="1"/>
  <c r="I554" i="1"/>
  <c r="J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J561" i="1"/>
  <c r="I562" i="1"/>
  <c r="J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I569" i="1"/>
  <c r="J569" i="1"/>
  <c r="I570" i="1"/>
  <c r="J570" i="1"/>
  <c r="I571" i="1"/>
  <c r="J571" i="1"/>
  <c r="I572" i="1"/>
  <c r="J572" i="1"/>
  <c r="I573" i="1"/>
  <c r="J573" i="1"/>
  <c r="I574" i="1"/>
  <c r="J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581" i="1"/>
  <c r="J581" i="1"/>
  <c r="I582" i="1"/>
  <c r="J582" i="1"/>
  <c r="I583" i="1"/>
  <c r="J583" i="1"/>
  <c r="I584" i="1"/>
  <c r="J584" i="1"/>
  <c r="J585" i="1"/>
  <c r="J586" i="1"/>
  <c r="J587" i="1"/>
  <c r="I588" i="1"/>
  <c r="J588" i="1"/>
  <c r="I589" i="1"/>
  <c r="J589" i="1"/>
  <c r="I590" i="1"/>
  <c r="J590" i="1"/>
  <c r="I591" i="1"/>
  <c r="J591" i="1"/>
  <c r="I592" i="1"/>
  <c r="J592" i="1"/>
  <c r="I593" i="1"/>
  <c r="J593" i="1"/>
  <c r="I594" i="1"/>
  <c r="J594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1" i="1"/>
  <c r="J601" i="1"/>
  <c r="I602" i="1"/>
  <c r="J602" i="1"/>
  <c r="I603" i="1"/>
  <c r="J603" i="1"/>
  <c r="I604" i="1"/>
  <c r="J604" i="1"/>
  <c r="I605" i="1"/>
  <c r="J605" i="1"/>
  <c r="I606" i="1"/>
  <c r="J606" i="1"/>
  <c r="I607" i="1"/>
  <c r="J607" i="1"/>
  <c r="I608" i="1"/>
  <c r="J608" i="1"/>
  <c r="I609" i="1"/>
  <c r="J609" i="1"/>
  <c r="I610" i="1"/>
  <c r="J610" i="1"/>
  <c r="I611" i="1"/>
  <c r="J611" i="1"/>
  <c r="I612" i="1"/>
  <c r="J612" i="1"/>
  <c r="I613" i="1"/>
  <c r="J613" i="1"/>
  <c r="I614" i="1"/>
  <c r="J614" i="1"/>
  <c r="I615" i="1"/>
  <c r="J615" i="1"/>
  <c r="I616" i="1"/>
  <c r="J616" i="1"/>
  <c r="I617" i="1"/>
  <c r="J617" i="1"/>
  <c r="I618" i="1"/>
  <c r="J618" i="1"/>
  <c r="I619" i="1"/>
  <c r="J619" i="1"/>
  <c r="I620" i="1"/>
  <c r="J620" i="1"/>
  <c r="I621" i="1"/>
  <c r="J621" i="1"/>
  <c r="I622" i="1"/>
  <c r="J622" i="1"/>
  <c r="I623" i="1"/>
  <c r="J623" i="1"/>
  <c r="I624" i="1"/>
  <c r="J624" i="1"/>
  <c r="I625" i="1"/>
  <c r="J625" i="1"/>
  <c r="I626" i="1"/>
  <c r="J626" i="1"/>
  <c r="I627" i="1"/>
  <c r="J627" i="1"/>
  <c r="I628" i="1"/>
  <c r="J628" i="1"/>
  <c r="I629" i="1"/>
  <c r="J629" i="1"/>
  <c r="I630" i="1"/>
  <c r="J630" i="1"/>
  <c r="I631" i="1"/>
  <c r="J631" i="1"/>
  <c r="I632" i="1"/>
  <c r="J632" i="1"/>
  <c r="I633" i="1"/>
  <c r="J633" i="1"/>
  <c r="I634" i="1"/>
  <c r="J634" i="1"/>
  <c r="I635" i="1"/>
  <c r="J635" i="1"/>
  <c r="I636" i="1"/>
  <c r="J636" i="1"/>
  <c r="I637" i="1"/>
  <c r="J637" i="1"/>
  <c r="I638" i="1"/>
  <c r="J638" i="1"/>
  <c r="I639" i="1"/>
  <c r="J639" i="1"/>
  <c r="I640" i="1"/>
  <c r="J640" i="1"/>
  <c r="I641" i="1"/>
  <c r="J641" i="1"/>
  <c r="I642" i="1"/>
  <c r="J642" i="1"/>
  <c r="I643" i="1"/>
  <c r="J643" i="1"/>
  <c r="I644" i="1"/>
  <c r="J644" i="1"/>
  <c r="I645" i="1"/>
  <c r="J645" i="1"/>
  <c r="I646" i="1"/>
  <c r="J646" i="1"/>
  <c r="I647" i="1"/>
  <c r="J647" i="1"/>
  <c r="I648" i="1"/>
  <c r="J648" i="1"/>
  <c r="I649" i="1"/>
  <c r="J649" i="1"/>
  <c r="I650" i="1"/>
  <c r="J650" i="1"/>
  <c r="I651" i="1"/>
  <c r="J651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J9" i="1"/>
  <c r="I9" i="1"/>
</calcChain>
</file>

<file path=xl/sharedStrings.xml><?xml version="1.0" encoding="utf-8"?>
<sst xmlns="http://schemas.openxmlformats.org/spreadsheetml/2006/main" count="655" uniqueCount="137">
  <si>
    <t>Бюджет</t>
  </si>
  <si>
    <t>Фонд код</t>
  </si>
  <si>
    <t>КФК (КФК код)</t>
  </si>
  <si>
    <t>Код мережа</t>
  </si>
  <si>
    <t>КЕКВ код</t>
  </si>
  <si>
    <t>1 Загальний фонд</t>
  </si>
  <si>
    <t>4310160 Керівництво і управління Дніпровською районною в місті Києві державною адміністрацією</t>
  </si>
  <si>
    <t>021027 Управління (Центр) надання адміністративних послуг Дніпровської районної в місті Києві державної адміністрації</t>
  </si>
  <si>
    <t>2111 Заробітна плата</t>
  </si>
  <si>
    <t>2120 Нарахування на оплату праці</t>
  </si>
  <si>
    <t>2210 Предмети, матеріали, обладнання та інвентар</t>
  </si>
  <si>
    <t>2240 Оплата послуг (крім комунальних)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</si>
  <si>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</si>
  <si>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</si>
  <si>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</si>
  <si>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2282 Окремі заходи по реалізації державних (регіональних) програм, не віднесені до заходів розвитку</t>
  </si>
  <si>
    <t>077651 Дніпровсь районна в місті Києві Державна адмінісирація</t>
  </si>
  <si>
    <t>2800 Інші поточні видатки</t>
  </si>
  <si>
    <t>077865 Фінансове управління Дніпровської районної в місті Києві державної адміністрації</t>
  </si>
  <si>
    <t>077873 Управління  соціального захисту населення Дніпровської районної в місті  Києві державної адміністрації</t>
  </si>
  <si>
    <t>2250 Видатки на відрядження</t>
  </si>
  <si>
    <t>077897 Управілння житлово комунального господарства Дніпровської  в місті Києві державної адміністрації</t>
  </si>
  <si>
    <t>077899 Відділ молоді  та спорту Дніпровської районної в місті  Києві державної адміністрації</t>
  </si>
  <si>
    <t>077922 Управління освіті Дніпрвської районної в місті Києві державної адміністрації</t>
  </si>
  <si>
    <t>077944 Служба у справах дітей Дніпровської районної в місті  Києві державної адміністрації</t>
  </si>
  <si>
    <t>077968 Відділ культури  Дніпровської районної в місті Києві державної адміністрації</t>
  </si>
  <si>
    <t>2275 Оплата інших енергоносіїв та інших комунальних послуг</t>
  </si>
  <si>
    <t>097438 Управління будівництва Дніпровської районної в місті Києві державної адміністрації</t>
  </si>
  <si>
    <t>4311010 Надання дошкільної освіти</t>
  </si>
  <si>
    <t>2220 Медикаменти та перев'язувальні матеріали</t>
  </si>
  <si>
    <t>2274 Оплата природного газу</t>
  </si>
  <si>
    <t>035442 Ліцей «Домінанта» Дніпровського району м. Києва</t>
  </si>
  <si>
    <t>035551 Дошкільний навчальний заклад  №628</t>
  </si>
  <si>
    <t>4311021 Надання загальної середньої освіти закладами загальної середньої освіти за рахунок коштів місцевого бюджету</t>
  </si>
  <si>
    <t>035568 Український колеж ім. В. О. Сухомлинського (спеціалізована школа № 272) м. Києва</t>
  </si>
  <si>
    <t>4311022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</si>
  <si>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2230 Продукти харчування</t>
  </si>
  <si>
    <t>4311023 Надання загальної середньої освіти спеціалізованими закладами загальної середньої освіти за рахунок коштів місцевого бюджету</t>
  </si>
  <si>
    <t>087537 Мистецький ліцей "Зміна" Дніпровського району м.Києва</t>
  </si>
  <si>
    <t>4311031 Надання загальної середньої освіти закладами загальної середньої освіти за рахунок освітньої субвенції</t>
  </si>
  <si>
    <t>2610 Субсидії та поточні трансферти підприємствам (установам, організаціям)</t>
  </si>
  <si>
    <t>000624 Приватний організація (установа, заклад) "Приватний заклад загальної середньої освіти "Київська гімназія "Гелаксі Скул"</t>
  </si>
  <si>
    <t>000783 Приватний заклад освіти "Ліцей "Сенс Скул"</t>
  </si>
  <si>
    <t>001131 "Приватний заклад загальної середньої освіти "Київський ліцей "Симфонія"</t>
  </si>
  <si>
    <t>002368 Приватний заклад освіти Київська початкова школа "ПЛАНЕТА ДИТИНСТВА"</t>
  </si>
  <si>
    <t>010973 Товариство з обмеженою відповідальністю "Центр освіти "Джемм"</t>
  </si>
  <si>
    <t>013716 Товариство з обмеженою відповідальністю "Академія сучасної освіти"</t>
  </si>
  <si>
    <t>018714 Товариство з обмеженою відповідальністю "Авашкола"</t>
  </si>
  <si>
    <t>102525 Товариство з обмеженою відповідальністю "Києво-Воскресенський ліцей"</t>
  </si>
  <si>
    <t>110009 Гімназія "Столиця"</t>
  </si>
  <si>
    <t>160667 Іноваційний ліцей "Ай-скул"</t>
  </si>
  <si>
    <t>4311032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</si>
  <si>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4311033 Надання загальної середньої освіти спеціалізованими закладами загальної середньої освіти за рахунок освітньої субвенції</t>
  </si>
  <si>
    <t>4311070 Надання позашкільної освіти закладами позашкільної освіти, заходи із позашкільної роботи з дітьми</t>
  </si>
  <si>
    <t>033877 Станція юних техніків-центру науково-технічної творчості молоді</t>
  </si>
  <si>
    <t>4311080 Надання спеціалізованої освіти мистецькими школами</t>
  </si>
  <si>
    <t>095186 Дитяча школа мистецтв № 6 ім. Г.П. Жуковського  Дніпровського району міста Києва</t>
  </si>
  <si>
    <t>4311141 Забезпечення діяльності інших закладів у сфері освіти</t>
  </si>
  <si>
    <t>4311142 Інші програми та заходи у сфері освіти</t>
  </si>
  <si>
    <t>2730 Інші виплати населенню</t>
  </si>
  <si>
    <t>4311151 Забезпечення діяльності інклюзивно-ресурсних центрів за рахунок коштів місцевого бюджету</t>
  </si>
  <si>
    <t>014224 Інклюзивно-ресурсний центр №13 Дніпровського району м.Києва</t>
  </si>
  <si>
    <t>184128 Інклюзивно-ресурсний центр №4 Дніпровського району м.Києва</t>
  </si>
  <si>
    <t>4311152 Забезпечення діяльності інклюзивно-ресурсних центрів за рахунок освітньої субвенції</t>
  </si>
  <si>
    <t>4311181 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</si>
  <si>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4311182 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</si>
  <si>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4311200 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</si>
  <si>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4311210 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</si>
  <si>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4311291 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</si>
  <si>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4311403 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</si>
  <si>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4313105 Надання реабілітаційних послуг особам з інвалідністю та дітям з інвалідністю</t>
  </si>
  <si>
    <t>095185 Центр комплексної реабілітації для осіб з інвалідністю Дніпровського району міста Києва</t>
  </si>
  <si>
    <t>4313111 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</si>
  <si>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4313121 Утримання та забезпечення діяльності центрів соціальних служб</t>
  </si>
  <si>
    <t>078195 Дніпровський районний в місті Київі центр соціальних служб</t>
  </si>
  <si>
    <t>4313123 Заходи державної політики з питань сім'ї</t>
  </si>
  <si>
    <t>4313132 Утримання клубів для підлітків за місцем проживання</t>
  </si>
  <si>
    <t>087379 Центр по роботі з дітьми та молоддю за місцем проживання Дніпровського району м. Києва</t>
  </si>
  <si>
    <t>4313133 Інші заходи та заклади молодіжної політики</t>
  </si>
  <si>
    <t>4313210 Організація та проведення громадських робіт</t>
  </si>
  <si>
    <t>4313241 Забезпечення діяльності інших закладів у сфері соціального захисту і соціального забезпечення</t>
  </si>
  <si>
    <t>129065 Центр соціальної підтримки дітей та сімей Дніпровського району міста Києва</t>
  </si>
  <si>
    <t>4313242 Інші заходи у сфері соціального захисту і соціального забезпечення</t>
  </si>
  <si>
    <t>4314030 Забезпечення діяльності бібліотек</t>
  </si>
  <si>
    <t>4314060 Забезпечення діяльності палаців i будинків культури, клубів, центрів дозвілля та iнших клубних закладів</t>
  </si>
  <si>
    <t>4314081 Забезпечення діяльності інших закладів в галузі культури і мистецтва</t>
  </si>
  <si>
    <t>4314082 Інші заходи в галузі культури і мистецтва</t>
  </si>
  <si>
    <t>4315031 Утримання та навчально-тренувальна робота комунальних дитячо-юнацьких спортивних шкіл</t>
  </si>
  <si>
    <t>004551 Дитячо-юнацька спортивна школа № 21</t>
  </si>
  <si>
    <t>004745 Дитячо-юнацька спортивна школа № 10</t>
  </si>
  <si>
    <t>007636 Дитячо-юнацька спортивна школа № 3</t>
  </si>
  <si>
    <t>009561 Дитячо-юнацька спортивна школа № 16</t>
  </si>
  <si>
    <t>4315061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</si>
  <si>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4316011 Експлуатація та технічне обслуговування житлового фонду</t>
  </si>
  <si>
    <t>089829 Комунальне підприємство "Керуюча компанія з обслуговування житлового фонду Дніпровського району м.Києва"</t>
  </si>
  <si>
    <t>4318753 Надання допомоги суб’єктам господарювання, що постраждали внаслідок надзвичайної ситуації або стихійного лиха, за рахунок коштів резервного фонду місцевого бюджету на умовах повернення</t>
  </si>
  <si>
    <t>4112 Надання кредитів підприємствам, установам, організаціям</t>
  </si>
  <si>
    <t>3110 Придбання обладнання і предметів довгострокового користування</t>
  </si>
  <si>
    <t>7  Інші кошти спеціального фонду</t>
  </si>
  <si>
    <t>3132 Капітальний ремонт інших об`єктів</t>
  </si>
  <si>
    <t>4311292 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</si>
  <si>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4313124 Створення та забезпечення діяльності спеціалізованих служб підтримки осіб, які постраждали від домашнього насильства та /або насильства за ознаками статі</t>
  </si>
  <si>
    <t>4313221 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</si>
  <si>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3240 Капітальні трансферти населенню</t>
  </si>
  <si>
    <t>4313222 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</si>
  <si>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4313223 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 соціального захисту", та які потребують поліпшення житлових умов</t>
  </si>
  <si>
    <t>001357 Житлово-будівельний кооператив "Арсеналець-7"</t>
  </si>
  <si>
    <t>3210 Капітальні трансферти підприємствам (установам, організаціям)</t>
  </si>
  <si>
    <t>001962 Житлово-будівельний кооператив "Зварювальник-1"</t>
  </si>
  <si>
    <t>008419 Об'єднання співвласників багатоквартирного будинку "Буревісник-плюс"</t>
  </si>
  <si>
    <t>008440 Об"єднання співвласників багатоквартирного будинку  "Дніпровська набережна 9А"</t>
  </si>
  <si>
    <t>008473 Об'єднання співвласників багатоквартирних будинків "Ентузіастів 9"</t>
  </si>
  <si>
    <t>008485 Об'єднання співвласників багатоквартирного будинку "Русанівська затока"</t>
  </si>
  <si>
    <t>008586 Об'єднання співвласників багатоквартирного будинку "Окіпної 3В"</t>
  </si>
  <si>
    <t>008837 Об"єднання співвласників багатоквартирного будинку  "Русанівський бульвар 9"</t>
  </si>
  <si>
    <t>011265 Об'єднання співвласників багатоквартирного будинку "Шамо 10"</t>
  </si>
  <si>
    <t>012185 Об'єднання співвласників багатоквартирного будинку "Будинок Бикова"</t>
  </si>
  <si>
    <t>034740 Житлово-будівельний кооператив "Домобудівельник"</t>
  </si>
  <si>
    <t>3131 Капітальний ремонт житлового фонду (приміщень)</t>
  </si>
  <si>
    <t>095365 Житлово-будівельний кооператив "Арсеналець-10"</t>
  </si>
  <si>
    <t>097276 Об"єднання співвласників багатоквартирного будинку "Залізничний-3"</t>
  </si>
  <si>
    <t>097436 Житлово-будівельний кооператив "Арсеналець-5"</t>
  </si>
  <si>
    <t>162036 Житлово-будівельний кооператив "Хімік-8"</t>
  </si>
  <si>
    <t>4316015 Забезпечення надійної та безперебійної експлуатації ліфтів</t>
  </si>
  <si>
    <t>4316016 Впровадження засобів обліку витрат та регулювання споживання води та теплової енергії</t>
  </si>
  <si>
    <t>4316017 Інша діяльність, пов’язана з експлуатацією об’єктів житлово-комунального господарства</t>
  </si>
  <si>
    <t>4316090 Інша діяльність у сфері житлово-комунального господарства</t>
  </si>
  <si>
    <t>009915 Об'єднання співвласників багатоквартирного будинку "Порядок Шептицького, 12"</t>
  </si>
  <si>
    <t>4317321 Будівництво освітніх установ та закладів</t>
  </si>
  <si>
    <t>3122 Капітальне будівництво (придбання) інших об'єктів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</si>
  <si>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</si>
  <si>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</si>
  <si>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Всього профінансовано за вказаний період
</t>
  </si>
  <si>
    <t xml:space="preserve">Касові видатки за вказаний період
</t>
  </si>
  <si>
    <t xml:space="preserve">% виконання на вказаний період
</t>
  </si>
  <si>
    <t xml:space="preserve">% виконання на рік
</t>
  </si>
  <si>
    <t xml:space="preserve">Аналіз фінансування установ за період з 01.01.2024 по 30.11.2024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</si>
</sst>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 indent="8"/>
    </xf>
    <xf numFmtId="0" fontId="3" fillId="2" borderId="4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4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0" xfId="0" applyFont="1"/>
    <xf numFmtId="0" fontId="4" fillId="3" borderId="1" xfId="0" applyFont="1" applyFill="1" applyBorder="1" applyAlignment="1">
      <alignment horizontal="left" vertical="top" wrapText="1" indent="2"/>
    </xf>
    <xf numFmtId="4" fontId="4" fillId="3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 indent="4"/>
    </xf>
    <xf numFmtId="4" fontId="5" fillId="0" borderId="1" xfId="0" applyNumberFormat="1" applyFont="1" applyBorder="1" applyAlignment="1">
      <alignment horizontal="center" vertical="top"/>
    </xf>
    <xf numFmtId="0" fontId="5" fillId="0" borderId="0" xfId="0" applyFont="1"/>
    <xf numFmtId="0" fontId="6" fillId="0" borderId="1" xfId="0" applyFont="1" applyBorder="1" applyAlignment="1">
      <alignment horizontal="left" vertical="top" wrapText="1" indent="6"/>
    </xf>
    <xf numFmtId="4" fontId="6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6" fillId="0" borderId="1" xfId="0" applyFont="1" applyBorder="1" applyAlignment="1">
      <alignment horizontal="center" vertical="top"/>
    </xf>
    <xf numFmtId="9" fontId="6" fillId="0" borderId="1" xfId="0" applyNumberFormat="1" applyFont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/>
    </xf>
    <xf numFmtId="9" fontId="7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9" fontId="4" fillId="3" borderId="1" xfId="0" applyNumberFormat="1" applyFont="1" applyFill="1" applyBorder="1" applyAlignment="1">
      <alignment horizontal="center" vertical="top"/>
    </xf>
    <xf numFmtId="9" fontId="5" fillId="3" borderId="1" xfId="0" applyNumberFormat="1" applyFont="1" applyFill="1" applyBorder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651"/>
  <sheetViews>
    <sheetView tabSelected="1" view="pageBreakPreview" zoomScale="106" zoomScaleNormal="100" zoomScaleSheetLayoutView="106" workbookViewId="0">
      <selection activeCell="I165" sqref="I165"/>
    </sheetView>
  </sheetViews>
  <sheetFormatPr defaultColWidth="10.5" defaultRowHeight="11.45" customHeight="1" outlineLevelRow="4" x14ac:dyDescent="0.2"/>
  <cols>
    <col min="1" max="1" width="10.5" style="1" customWidth="1"/>
    <col min="2" max="2" width="3.83203125" style="1" customWidth="1"/>
    <col min="3" max="3" width="41.5" style="1" customWidth="1"/>
    <col min="4" max="4" width="14" style="1" customWidth="1"/>
    <col min="5" max="5" width="21.5" style="8" customWidth="1"/>
    <col min="6" max="7" width="23.33203125" style="8" customWidth="1"/>
    <col min="8" max="8" width="22.5" style="8" customWidth="1"/>
    <col min="9" max="9" width="16.33203125" style="8" customWidth="1"/>
    <col min="10" max="10" width="14.6640625" style="8" customWidth="1"/>
  </cols>
  <sheetData>
    <row r="1" spans="1:10" s="1" customFormat="1" ht="9.9499999999999993" customHeight="1" x14ac:dyDescent="0.2">
      <c r="E1" s="8"/>
      <c r="F1" s="8"/>
      <c r="G1" s="8"/>
      <c r="H1" s="8"/>
      <c r="I1" s="8"/>
      <c r="J1" s="8"/>
    </row>
    <row r="2" spans="1:10" ht="25.5" customHeight="1" x14ac:dyDescent="0.2">
      <c r="A2" s="9" t="s">
        <v>136</v>
      </c>
      <c r="B2" s="9"/>
      <c r="C2" s="9"/>
      <c r="D2" s="9"/>
      <c r="E2" s="9"/>
      <c r="F2" s="9"/>
      <c r="G2" s="9"/>
      <c r="H2" s="9"/>
      <c r="I2" s="9"/>
      <c r="J2" s="9"/>
    </row>
    <row r="3" spans="1:10" s="1" customFormat="1" ht="9.9499999999999993" customHeight="1" x14ac:dyDescent="0.2">
      <c r="E3" s="8"/>
      <c r="F3" s="8"/>
      <c r="G3" s="8"/>
      <c r="H3" s="8"/>
      <c r="I3" s="8"/>
      <c r="J3" s="8"/>
    </row>
    <row r="4" spans="1:10" ht="15" customHeight="1" x14ac:dyDescent="0.2">
      <c r="A4" s="2" t="s">
        <v>0</v>
      </c>
      <c r="B4" s="2"/>
      <c r="C4" s="2"/>
      <c r="D4" s="2"/>
      <c r="E4" s="7" t="s">
        <v>130</v>
      </c>
      <c r="F4" s="7" t="s">
        <v>131</v>
      </c>
      <c r="G4" s="7" t="s">
        <v>132</v>
      </c>
      <c r="H4" s="7" t="s">
        <v>133</v>
      </c>
      <c r="I4" s="7" t="s">
        <v>134</v>
      </c>
      <c r="J4" s="7" t="s">
        <v>135</v>
      </c>
    </row>
    <row r="5" spans="1:10" ht="15" customHeight="1" x14ac:dyDescent="0.2">
      <c r="A5" s="2" t="s">
        <v>1</v>
      </c>
      <c r="B5" s="2"/>
      <c r="C5" s="2"/>
      <c r="D5" s="2"/>
      <c r="E5" s="3"/>
      <c r="F5" s="3"/>
      <c r="G5" s="3"/>
      <c r="H5" s="3"/>
      <c r="I5" s="3"/>
      <c r="J5" s="3"/>
    </row>
    <row r="6" spans="1:10" ht="15" customHeight="1" x14ac:dyDescent="0.2">
      <c r="A6" s="2" t="s">
        <v>2</v>
      </c>
      <c r="B6" s="2"/>
      <c r="C6" s="2"/>
      <c r="D6" s="2"/>
      <c r="E6" s="3"/>
      <c r="F6" s="3"/>
      <c r="G6" s="3"/>
      <c r="H6" s="3"/>
      <c r="I6" s="3"/>
      <c r="J6" s="3"/>
    </row>
    <row r="7" spans="1:10" ht="15" customHeight="1" x14ac:dyDescent="0.2">
      <c r="A7" s="2" t="s">
        <v>3</v>
      </c>
      <c r="B7" s="2"/>
      <c r="C7" s="2"/>
      <c r="D7" s="2"/>
      <c r="E7" s="3"/>
      <c r="F7" s="3"/>
      <c r="G7" s="3"/>
      <c r="H7" s="3"/>
      <c r="I7" s="3"/>
      <c r="J7" s="3"/>
    </row>
    <row r="8" spans="1:10" ht="15" customHeight="1" x14ac:dyDescent="0.2">
      <c r="A8" s="2" t="s">
        <v>4</v>
      </c>
      <c r="B8" s="2"/>
      <c r="C8" s="2"/>
      <c r="D8" s="2"/>
      <c r="E8" s="4"/>
      <c r="F8" s="4"/>
      <c r="G8" s="4"/>
      <c r="H8" s="4"/>
      <c r="I8" s="4"/>
      <c r="J8" s="4"/>
    </row>
    <row r="9" spans="1:10" s="13" customFormat="1" ht="20.25" customHeight="1" outlineLevel="1" x14ac:dyDescent="0.2">
      <c r="A9" s="14" t="s">
        <v>5</v>
      </c>
      <c r="B9" s="14"/>
      <c r="C9" s="14"/>
      <c r="D9" s="14"/>
      <c r="E9" s="15">
        <f>3002032797-E516</f>
        <v>2993672418</v>
      </c>
      <c r="F9" s="15">
        <f>2745232636-F516</f>
        <v>2736872257</v>
      </c>
      <c r="G9" s="15">
        <v>2496601645.6399999</v>
      </c>
      <c r="H9" s="15">
        <v>2477800473.8099999</v>
      </c>
      <c r="I9" s="28">
        <f t="shared" ref="I9" si="0">G9/F9</f>
        <v>0.91220978226314053</v>
      </c>
      <c r="J9" s="28">
        <f t="shared" ref="J9" si="1">G9/E9</f>
        <v>0.83395953098566444</v>
      </c>
    </row>
    <row r="10" spans="1:10" s="18" customFormat="1" ht="26.25" customHeight="1" outlineLevel="2" x14ac:dyDescent="0.15">
      <c r="A10" s="16" t="s">
        <v>6</v>
      </c>
      <c r="B10" s="16"/>
      <c r="C10" s="16"/>
      <c r="D10" s="16"/>
      <c r="E10" s="17">
        <v>174462749</v>
      </c>
      <c r="F10" s="17">
        <v>160136019</v>
      </c>
      <c r="G10" s="17">
        <v>147747984.75999999</v>
      </c>
      <c r="H10" s="17">
        <v>147588238.21000001</v>
      </c>
      <c r="I10" s="24">
        <f t="shared" ref="I10:I73" si="2">G10/F10</f>
        <v>0.92264055071832396</v>
      </c>
      <c r="J10" s="24">
        <f t="shared" ref="J10:J73" si="3">G10/E10</f>
        <v>0.84687410697626908</v>
      </c>
    </row>
    <row r="11" spans="1:10" s="21" customFormat="1" ht="25.5" customHeight="1" outlineLevel="3" x14ac:dyDescent="0.2">
      <c r="A11" s="19" t="s">
        <v>7</v>
      </c>
      <c r="B11" s="19"/>
      <c r="C11" s="19"/>
      <c r="D11" s="19"/>
      <c r="E11" s="20">
        <v>20434411</v>
      </c>
      <c r="F11" s="20">
        <v>18701526</v>
      </c>
      <c r="G11" s="20">
        <v>17104053.559999999</v>
      </c>
      <c r="H11" s="20">
        <v>17104053.559999999</v>
      </c>
      <c r="I11" s="23">
        <f t="shared" si="2"/>
        <v>0.91458063689562008</v>
      </c>
      <c r="J11" s="23">
        <f t="shared" si="3"/>
        <v>0.83702209767631663</v>
      </c>
    </row>
    <row r="12" spans="1:10" ht="11.1" customHeight="1" outlineLevel="4" x14ac:dyDescent="0.2">
      <c r="A12" s="6" t="s">
        <v>8</v>
      </c>
      <c r="B12" s="6"/>
      <c r="C12" s="6"/>
      <c r="D12" s="6"/>
      <c r="E12" s="10">
        <v>14965124</v>
      </c>
      <c r="F12" s="10">
        <v>13761497</v>
      </c>
      <c r="G12" s="10">
        <v>12965654.609999999</v>
      </c>
      <c r="H12" s="10">
        <v>12965654.609999999</v>
      </c>
      <c r="I12" s="25">
        <f t="shared" si="2"/>
        <v>0.94216890865870184</v>
      </c>
      <c r="J12" s="25">
        <f t="shared" si="3"/>
        <v>0.86639139174523372</v>
      </c>
    </row>
    <row r="13" spans="1:10" ht="11.1" customHeight="1" outlineLevel="4" x14ac:dyDescent="0.2">
      <c r="A13" s="6" t="s">
        <v>9</v>
      </c>
      <c r="B13" s="6"/>
      <c r="C13" s="6"/>
      <c r="D13" s="6"/>
      <c r="E13" s="10">
        <v>3292326</v>
      </c>
      <c r="F13" s="10">
        <v>3027672</v>
      </c>
      <c r="G13" s="10">
        <v>2722517.76</v>
      </c>
      <c r="H13" s="10">
        <v>2722517.76</v>
      </c>
      <c r="I13" s="25">
        <f t="shared" si="2"/>
        <v>0.89921159227287495</v>
      </c>
      <c r="J13" s="25">
        <f t="shared" si="3"/>
        <v>0.82692836614600129</v>
      </c>
    </row>
    <row r="14" spans="1:10" ht="11.1" customHeight="1" outlineLevel="4" x14ac:dyDescent="0.2">
      <c r="A14" s="6" t="s">
        <v>10</v>
      </c>
      <c r="B14" s="6"/>
      <c r="C14" s="6"/>
      <c r="D14" s="6"/>
      <c r="E14" s="10">
        <v>526800</v>
      </c>
      <c r="F14" s="10">
        <v>415166</v>
      </c>
      <c r="G14" s="10">
        <v>369503.52</v>
      </c>
      <c r="H14" s="10">
        <v>369503.52</v>
      </c>
      <c r="I14" s="25">
        <f t="shared" si="2"/>
        <v>0.8900139221419866</v>
      </c>
      <c r="J14" s="25">
        <f t="shared" si="3"/>
        <v>0.70141138952164017</v>
      </c>
    </row>
    <row r="15" spans="1:10" ht="11.1" customHeight="1" outlineLevel="4" x14ac:dyDescent="0.2">
      <c r="A15" s="6" t="s">
        <v>11</v>
      </c>
      <c r="B15" s="6"/>
      <c r="C15" s="6"/>
      <c r="D15" s="6"/>
      <c r="E15" s="10">
        <v>727800</v>
      </c>
      <c r="F15" s="10">
        <v>727100</v>
      </c>
      <c r="G15" s="10">
        <v>550877.96</v>
      </c>
      <c r="H15" s="10">
        <v>550877.96</v>
      </c>
      <c r="I15" s="25">
        <f t="shared" si="2"/>
        <v>0.75763713381928199</v>
      </c>
      <c r="J15" s="25">
        <f t="shared" si="3"/>
        <v>0.75690843638362182</v>
      </c>
    </row>
    <row r="16" spans="1:10" ht="11.1" customHeight="1" outlineLevel="4" x14ac:dyDescent="0.2">
      <c r="A16" s="6" t="s">
        <v>12</v>
      </c>
      <c r="B16" s="6"/>
      <c r="C16" s="6"/>
      <c r="D16" s="6"/>
      <c r="E16" s="10">
        <v>358202</v>
      </c>
      <c r="F16" s="10">
        <v>254642</v>
      </c>
      <c r="G16" s="10">
        <v>194099.19</v>
      </c>
      <c r="H16" s="10">
        <v>194099.19</v>
      </c>
      <c r="I16" s="25">
        <f t="shared" si="2"/>
        <v>0.76224342410128731</v>
      </c>
      <c r="J16" s="25">
        <f t="shared" si="3"/>
        <v>0.54187076007392476</v>
      </c>
    </row>
    <row r="17" spans="1:10" ht="11.1" customHeight="1" outlineLevel="4" x14ac:dyDescent="0.2">
      <c r="A17" s="6" t="s">
        <v>13</v>
      </c>
      <c r="B17" s="6"/>
      <c r="C17" s="6"/>
      <c r="D17" s="6"/>
      <c r="E17" s="10">
        <v>45752</v>
      </c>
      <c r="F17" s="10">
        <v>42261</v>
      </c>
      <c r="G17" s="10">
        <v>15167.45</v>
      </c>
      <c r="H17" s="10">
        <v>15167.45</v>
      </c>
      <c r="I17" s="25">
        <f t="shared" si="2"/>
        <v>0.35889945812924445</v>
      </c>
      <c r="J17" s="25">
        <f t="shared" si="3"/>
        <v>0.33151446931281692</v>
      </c>
    </row>
    <row r="18" spans="1:10" ht="11.1" customHeight="1" outlineLevel="4" x14ac:dyDescent="0.2">
      <c r="A18" s="6" t="s">
        <v>14</v>
      </c>
      <c r="B18" s="6"/>
      <c r="C18" s="6"/>
      <c r="D18" s="6"/>
      <c r="E18" s="10">
        <v>510207</v>
      </c>
      <c r="F18" s="10">
        <v>464988</v>
      </c>
      <c r="G18" s="10">
        <v>282033.07</v>
      </c>
      <c r="H18" s="10">
        <v>282033.07</v>
      </c>
      <c r="I18" s="25">
        <f t="shared" si="2"/>
        <v>0.60653838378624825</v>
      </c>
      <c r="J18" s="25">
        <f t="shared" si="3"/>
        <v>0.55278165528893175</v>
      </c>
    </row>
    <row r="19" spans="1:10" ht="27" customHeight="1" outlineLevel="4" x14ac:dyDescent="0.2">
      <c r="A19" s="6" t="s">
        <v>15</v>
      </c>
      <c r="B19" s="6"/>
      <c r="C19" s="6"/>
      <c r="D19" s="6"/>
      <c r="E19" s="10">
        <v>8200</v>
      </c>
      <c r="F19" s="10">
        <v>8200</v>
      </c>
      <c r="G19" s="10">
        <v>4200</v>
      </c>
      <c r="H19" s="10">
        <v>4200</v>
      </c>
      <c r="I19" s="25">
        <f t="shared" si="2"/>
        <v>0.51219512195121952</v>
      </c>
      <c r="J19" s="25">
        <f t="shared" si="3"/>
        <v>0.51219512195121952</v>
      </c>
    </row>
    <row r="20" spans="1:10" s="21" customFormat="1" ht="16.5" customHeight="1" outlineLevel="3" x14ac:dyDescent="0.2">
      <c r="A20" s="19" t="s">
        <v>16</v>
      </c>
      <c r="B20" s="19"/>
      <c r="C20" s="19"/>
      <c r="D20" s="19"/>
      <c r="E20" s="20">
        <v>64494630</v>
      </c>
      <c r="F20" s="20">
        <v>59194573</v>
      </c>
      <c r="G20" s="20">
        <v>52553349.850000001</v>
      </c>
      <c r="H20" s="20">
        <v>52500167.859999999</v>
      </c>
      <c r="I20" s="23">
        <f t="shared" si="2"/>
        <v>0.88780689152027503</v>
      </c>
      <c r="J20" s="23">
        <f t="shared" si="3"/>
        <v>0.81484845870113531</v>
      </c>
    </row>
    <row r="21" spans="1:10" ht="11.1" customHeight="1" outlineLevel="4" x14ac:dyDescent="0.2">
      <c r="A21" s="6" t="s">
        <v>8</v>
      </c>
      <c r="B21" s="6"/>
      <c r="C21" s="6"/>
      <c r="D21" s="6"/>
      <c r="E21" s="10">
        <v>47176953</v>
      </c>
      <c r="F21" s="10">
        <v>43357133</v>
      </c>
      <c r="G21" s="10">
        <v>40682633.859999999</v>
      </c>
      <c r="H21" s="10">
        <v>40682633.859999999</v>
      </c>
      <c r="I21" s="25">
        <f t="shared" si="2"/>
        <v>0.93831466808471864</v>
      </c>
      <c r="J21" s="25">
        <f t="shared" si="3"/>
        <v>0.86234127625834589</v>
      </c>
    </row>
    <row r="22" spans="1:10" ht="11.1" customHeight="1" outlineLevel="4" x14ac:dyDescent="0.2">
      <c r="A22" s="6" t="s">
        <v>9</v>
      </c>
      <c r="B22" s="6"/>
      <c r="C22" s="6"/>
      <c r="D22" s="6"/>
      <c r="E22" s="10">
        <v>10378943</v>
      </c>
      <c r="F22" s="10">
        <v>9538579</v>
      </c>
      <c r="G22" s="10">
        <v>8574362.6099999994</v>
      </c>
      <c r="H22" s="10">
        <v>8574362.6099999994</v>
      </c>
      <c r="I22" s="25">
        <f t="shared" si="2"/>
        <v>0.89891404264723285</v>
      </c>
      <c r="J22" s="25">
        <f t="shared" si="3"/>
        <v>0.82613061946674138</v>
      </c>
    </row>
    <row r="23" spans="1:10" ht="11.1" customHeight="1" outlineLevel="4" x14ac:dyDescent="0.2">
      <c r="A23" s="6" t="s">
        <v>10</v>
      </c>
      <c r="B23" s="6"/>
      <c r="C23" s="6"/>
      <c r="D23" s="6"/>
      <c r="E23" s="10">
        <v>1370390</v>
      </c>
      <c r="F23" s="10">
        <v>1342020</v>
      </c>
      <c r="G23" s="10">
        <v>915473.2</v>
      </c>
      <c r="H23" s="10">
        <v>913639.22</v>
      </c>
      <c r="I23" s="25">
        <f t="shared" si="2"/>
        <v>0.68216062353765217</v>
      </c>
      <c r="J23" s="25">
        <f t="shared" si="3"/>
        <v>0.66803844161151205</v>
      </c>
    </row>
    <row r="24" spans="1:10" ht="11.1" customHeight="1" outlineLevel="4" x14ac:dyDescent="0.2">
      <c r="A24" s="6" t="s">
        <v>11</v>
      </c>
      <c r="B24" s="6"/>
      <c r="C24" s="6"/>
      <c r="D24" s="6"/>
      <c r="E24" s="10">
        <v>1866550</v>
      </c>
      <c r="F24" s="10">
        <v>1726025</v>
      </c>
      <c r="G24" s="10">
        <v>1391112.58</v>
      </c>
      <c r="H24" s="10">
        <v>1355112.58</v>
      </c>
      <c r="I24" s="25">
        <f t="shared" si="2"/>
        <v>0.80596316971075166</v>
      </c>
      <c r="J24" s="25">
        <f t="shared" si="3"/>
        <v>0.74528546248426242</v>
      </c>
    </row>
    <row r="25" spans="1:10" ht="11.1" customHeight="1" outlineLevel="4" x14ac:dyDescent="0.2">
      <c r="A25" s="6" t="s">
        <v>12</v>
      </c>
      <c r="B25" s="6"/>
      <c r="C25" s="6"/>
      <c r="D25" s="6"/>
      <c r="E25" s="10">
        <v>1507913</v>
      </c>
      <c r="F25" s="10">
        <v>1218128</v>
      </c>
      <c r="G25" s="10">
        <v>389173.73</v>
      </c>
      <c r="H25" s="10">
        <v>389173.73</v>
      </c>
      <c r="I25" s="25">
        <f t="shared" si="2"/>
        <v>0.31948508695309524</v>
      </c>
      <c r="J25" s="25">
        <f t="shared" si="3"/>
        <v>0.25808765492438884</v>
      </c>
    </row>
    <row r="26" spans="1:10" ht="11.1" customHeight="1" outlineLevel="4" x14ac:dyDescent="0.2">
      <c r="A26" s="6" t="s">
        <v>13</v>
      </c>
      <c r="B26" s="6"/>
      <c r="C26" s="6"/>
      <c r="D26" s="6"/>
      <c r="E26" s="10">
        <v>144203</v>
      </c>
      <c r="F26" s="10">
        <v>135755</v>
      </c>
      <c r="G26" s="10">
        <v>85480.68</v>
      </c>
      <c r="H26" s="10">
        <v>84824.16</v>
      </c>
      <c r="I26" s="25">
        <f t="shared" si="2"/>
        <v>0.62966874148281826</v>
      </c>
      <c r="J26" s="25">
        <f t="shared" si="3"/>
        <v>0.59278017794359339</v>
      </c>
    </row>
    <row r="27" spans="1:10" ht="11.1" customHeight="1" outlineLevel="4" x14ac:dyDescent="0.2">
      <c r="A27" s="6" t="s">
        <v>14</v>
      </c>
      <c r="B27" s="6"/>
      <c r="C27" s="6"/>
      <c r="D27" s="6"/>
      <c r="E27" s="10">
        <v>2007178</v>
      </c>
      <c r="F27" s="10">
        <v>1834433</v>
      </c>
      <c r="G27" s="10">
        <v>503905.57</v>
      </c>
      <c r="H27" s="10">
        <v>495389.08</v>
      </c>
      <c r="I27" s="25">
        <f t="shared" si="2"/>
        <v>0.27469281788977851</v>
      </c>
      <c r="J27" s="25">
        <f t="shared" si="3"/>
        <v>0.25105176023252546</v>
      </c>
    </row>
    <row r="28" spans="1:10" ht="27" customHeight="1" outlineLevel="4" x14ac:dyDescent="0.2">
      <c r="A28" s="6" t="s">
        <v>15</v>
      </c>
      <c r="B28" s="6"/>
      <c r="C28" s="6"/>
      <c r="D28" s="6"/>
      <c r="E28" s="10">
        <v>20000</v>
      </c>
      <c r="F28" s="10">
        <v>20000</v>
      </c>
      <c r="G28" s="10">
        <v>7775</v>
      </c>
      <c r="H28" s="10">
        <v>1600</v>
      </c>
      <c r="I28" s="25">
        <f t="shared" si="2"/>
        <v>0.38874999999999998</v>
      </c>
      <c r="J28" s="25">
        <f t="shared" si="3"/>
        <v>0.38874999999999998</v>
      </c>
    </row>
    <row r="29" spans="1:10" ht="11.1" customHeight="1" outlineLevel="4" x14ac:dyDescent="0.2">
      <c r="A29" s="6" t="s">
        <v>17</v>
      </c>
      <c r="B29" s="6"/>
      <c r="C29" s="6"/>
      <c r="D29" s="6"/>
      <c r="E29" s="10">
        <v>22500</v>
      </c>
      <c r="F29" s="10">
        <v>22500</v>
      </c>
      <c r="G29" s="10">
        <v>3432.62</v>
      </c>
      <c r="H29" s="10">
        <v>3432.62</v>
      </c>
      <c r="I29" s="25">
        <f t="shared" si="2"/>
        <v>0.15256088888888888</v>
      </c>
      <c r="J29" s="25">
        <f t="shared" si="3"/>
        <v>0.15256088888888888</v>
      </c>
    </row>
    <row r="30" spans="1:10" s="21" customFormat="1" ht="26.25" customHeight="1" outlineLevel="3" x14ac:dyDescent="0.2">
      <c r="A30" s="19" t="s">
        <v>18</v>
      </c>
      <c r="B30" s="19"/>
      <c r="C30" s="19"/>
      <c r="D30" s="19"/>
      <c r="E30" s="20">
        <v>7717751</v>
      </c>
      <c r="F30" s="20">
        <v>7106640</v>
      </c>
      <c r="G30" s="20">
        <v>6878837.3499999996</v>
      </c>
      <c r="H30" s="20">
        <v>6853837.3499999996</v>
      </c>
      <c r="I30" s="23">
        <f t="shared" si="2"/>
        <v>0.96794509782400684</v>
      </c>
      <c r="J30" s="23">
        <f t="shared" si="3"/>
        <v>0.89130076235939715</v>
      </c>
    </row>
    <row r="31" spans="1:10" ht="11.1" customHeight="1" outlineLevel="4" x14ac:dyDescent="0.2">
      <c r="A31" s="6" t="s">
        <v>8</v>
      </c>
      <c r="B31" s="6"/>
      <c r="C31" s="6"/>
      <c r="D31" s="6"/>
      <c r="E31" s="10">
        <v>6038215</v>
      </c>
      <c r="F31" s="10">
        <v>5567159</v>
      </c>
      <c r="G31" s="10">
        <v>5426253.54</v>
      </c>
      <c r="H31" s="10">
        <v>5426253.54</v>
      </c>
      <c r="I31" s="25">
        <f t="shared" si="2"/>
        <v>0.97468988042195315</v>
      </c>
      <c r="J31" s="25">
        <f t="shared" si="3"/>
        <v>0.8986519261073016</v>
      </c>
    </row>
    <row r="32" spans="1:10" ht="11.1" customHeight="1" outlineLevel="4" x14ac:dyDescent="0.2">
      <c r="A32" s="6" t="s">
        <v>9</v>
      </c>
      <c r="B32" s="6"/>
      <c r="C32" s="6"/>
      <c r="D32" s="6"/>
      <c r="E32" s="10">
        <v>1333707</v>
      </c>
      <c r="F32" s="10">
        <v>1230071</v>
      </c>
      <c r="G32" s="10">
        <v>1198998.3400000001</v>
      </c>
      <c r="H32" s="10">
        <v>1198998.3400000001</v>
      </c>
      <c r="I32" s="25">
        <f t="shared" si="2"/>
        <v>0.97473913294435854</v>
      </c>
      <c r="J32" s="25">
        <f t="shared" si="3"/>
        <v>0.89899681114367702</v>
      </c>
    </row>
    <row r="33" spans="1:10" ht="11.1" customHeight="1" outlineLevel="4" x14ac:dyDescent="0.2">
      <c r="A33" s="6" t="s">
        <v>10</v>
      </c>
      <c r="B33" s="6"/>
      <c r="C33" s="6"/>
      <c r="D33" s="6"/>
      <c r="E33" s="10">
        <v>57600</v>
      </c>
      <c r="F33" s="10">
        <v>57600</v>
      </c>
      <c r="G33" s="10">
        <v>57583.199999999997</v>
      </c>
      <c r="H33" s="10">
        <v>57583.199999999997</v>
      </c>
      <c r="I33" s="25">
        <f t="shared" si="2"/>
        <v>0.99970833333333331</v>
      </c>
      <c r="J33" s="25">
        <f t="shared" si="3"/>
        <v>0.99970833333333331</v>
      </c>
    </row>
    <row r="34" spans="1:10" ht="11.1" customHeight="1" outlineLevel="4" x14ac:dyDescent="0.2">
      <c r="A34" s="6" t="s">
        <v>11</v>
      </c>
      <c r="B34" s="6"/>
      <c r="C34" s="6"/>
      <c r="D34" s="6"/>
      <c r="E34" s="10">
        <v>132600</v>
      </c>
      <c r="F34" s="10">
        <v>116380</v>
      </c>
      <c r="G34" s="10">
        <v>110918.93</v>
      </c>
      <c r="H34" s="10">
        <v>85918.93</v>
      </c>
      <c r="I34" s="25">
        <f t="shared" si="2"/>
        <v>0.95307552844131294</v>
      </c>
      <c r="J34" s="25">
        <f t="shared" si="3"/>
        <v>0.83649268476621408</v>
      </c>
    </row>
    <row r="35" spans="1:10" ht="11.1" customHeight="1" outlineLevel="4" x14ac:dyDescent="0.2">
      <c r="A35" s="6" t="s">
        <v>12</v>
      </c>
      <c r="B35" s="6"/>
      <c r="C35" s="6"/>
      <c r="D35" s="6"/>
      <c r="E35" s="10">
        <v>57441</v>
      </c>
      <c r="F35" s="10">
        <v>45440</v>
      </c>
      <c r="G35" s="10">
        <v>25368.51</v>
      </c>
      <c r="H35" s="10">
        <v>25368.51</v>
      </c>
      <c r="I35" s="25">
        <f t="shared" si="2"/>
        <v>0.55828587147887321</v>
      </c>
      <c r="J35" s="25">
        <f t="shared" si="3"/>
        <v>0.44164464406956699</v>
      </c>
    </row>
    <row r="36" spans="1:10" ht="11.1" customHeight="1" outlineLevel="4" x14ac:dyDescent="0.2">
      <c r="A36" s="6" t="s">
        <v>13</v>
      </c>
      <c r="B36" s="6"/>
      <c r="C36" s="6"/>
      <c r="D36" s="6"/>
      <c r="E36" s="10">
        <v>15183</v>
      </c>
      <c r="F36" s="10">
        <v>13940</v>
      </c>
      <c r="G36" s="10">
        <v>12337.02</v>
      </c>
      <c r="H36" s="10">
        <v>12337.02</v>
      </c>
      <c r="I36" s="25">
        <f t="shared" si="2"/>
        <v>0.8850086083213774</v>
      </c>
      <c r="J36" s="25">
        <f t="shared" si="3"/>
        <v>0.81255483106105519</v>
      </c>
    </row>
    <row r="37" spans="1:10" ht="11.1" customHeight="1" outlineLevel="4" x14ac:dyDescent="0.2">
      <c r="A37" s="6" t="s">
        <v>14</v>
      </c>
      <c r="B37" s="6"/>
      <c r="C37" s="6"/>
      <c r="D37" s="6"/>
      <c r="E37" s="10">
        <v>79205</v>
      </c>
      <c r="F37" s="10">
        <v>72250</v>
      </c>
      <c r="G37" s="10">
        <v>43577.81</v>
      </c>
      <c r="H37" s="10">
        <v>43577.81</v>
      </c>
      <c r="I37" s="25">
        <f t="shared" si="2"/>
        <v>0.60315307958477504</v>
      </c>
      <c r="J37" s="25">
        <f t="shared" si="3"/>
        <v>0.5501901395113945</v>
      </c>
    </row>
    <row r="38" spans="1:10" ht="26.25" customHeight="1" outlineLevel="4" x14ac:dyDescent="0.2">
      <c r="A38" s="6" t="s">
        <v>15</v>
      </c>
      <c r="B38" s="6"/>
      <c r="C38" s="6"/>
      <c r="D38" s="6"/>
      <c r="E38" s="10">
        <v>3800</v>
      </c>
      <c r="F38" s="10">
        <v>3800</v>
      </c>
      <c r="G38" s="10">
        <v>3800</v>
      </c>
      <c r="H38" s="10">
        <v>3800</v>
      </c>
      <c r="I38" s="25">
        <f t="shared" si="2"/>
        <v>1</v>
      </c>
      <c r="J38" s="25">
        <f t="shared" si="3"/>
        <v>1</v>
      </c>
    </row>
    <row r="39" spans="1:10" s="21" customFormat="1" ht="25.5" customHeight="1" outlineLevel="3" x14ac:dyDescent="0.2">
      <c r="A39" s="19" t="s">
        <v>19</v>
      </c>
      <c r="B39" s="19"/>
      <c r="C39" s="19"/>
      <c r="D39" s="19"/>
      <c r="E39" s="20">
        <v>40409712</v>
      </c>
      <c r="F39" s="20">
        <v>37034683</v>
      </c>
      <c r="G39" s="20">
        <v>34923348.310000002</v>
      </c>
      <c r="H39" s="20">
        <v>34885969.310000002</v>
      </c>
      <c r="I39" s="23">
        <f t="shared" si="2"/>
        <v>0.94299033989301329</v>
      </c>
      <c r="J39" s="23">
        <f t="shared" si="3"/>
        <v>0.86423155676041452</v>
      </c>
    </row>
    <row r="40" spans="1:10" ht="11.1" customHeight="1" outlineLevel="4" x14ac:dyDescent="0.2">
      <c r="A40" s="6" t="s">
        <v>8</v>
      </c>
      <c r="B40" s="6"/>
      <c r="C40" s="6"/>
      <c r="D40" s="6"/>
      <c r="E40" s="10">
        <v>31217720</v>
      </c>
      <c r="F40" s="10">
        <v>28776243</v>
      </c>
      <c r="G40" s="10">
        <v>27691413.030000001</v>
      </c>
      <c r="H40" s="10">
        <v>27691413.030000001</v>
      </c>
      <c r="I40" s="25">
        <f t="shared" si="2"/>
        <v>0.96230119512126722</v>
      </c>
      <c r="J40" s="25">
        <f t="shared" si="3"/>
        <v>0.88704149534302956</v>
      </c>
    </row>
    <row r="41" spans="1:10" ht="11.1" customHeight="1" outlineLevel="4" x14ac:dyDescent="0.2">
      <c r="A41" s="6" t="s">
        <v>9</v>
      </c>
      <c r="B41" s="6"/>
      <c r="C41" s="6"/>
      <c r="D41" s="6"/>
      <c r="E41" s="10">
        <v>6867897</v>
      </c>
      <c r="F41" s="10">
        <v>6330779</v>
      </c>
      <c r="G41" s="10">
        <v>5827496.8700000001</v>
      </c>
      <c r="H41" s="10">
        <v>5827496.8700000001</v>
      </c>
      <c r="I41" s="25">
        <f t="shared" si="2"/>
        <v>0.92050233786395008</v>
      </c>
      <c r="J41" s="25">
        <f t="shared" si="3"/>
        <v>0.84851256068633529</v>
      </c>
    </row>
    <row r="42" spans="1:10" ht="11.1" customHeight="1" outlineLevel="4" x14ac:dyDescent="0.2">
      <c r="A42" s="6" t="s">
        <v>10</v>
      </c>
      <c r="B42" s="6"/>
      <c r="C42" s="6"/>
      <c r="D42" s="6"/>
      <c r="E42" s="10">
        <v>580500</v>
      </c>
      <c r="F42" s="10">
        <v>555500</v>
      </c>
      <c r="G42" s="10">
        <v>554079.30000000005</v>
      </c>
      <c r="H42" s="10">
        <v>516700.3</v>
      </c>
      <c r="I42" s="25">
        <f t="shared" si="2"/>
        <v>0.99744248424842497</v>
      </c>
      <c r="J42" s="25">
        <f t="shared" si="3"/>
        <v>0.95448630490956077</v>
      </c>
    </row>
    <row r="43" spans="1:10" ht="11.1" customHeight="1" outlineLevel="4" x14ac:dyDescent="0.2">
      <c r="A43" s="6" t="s">
        <v>11</v>
      </c>
      <c r="B43" s="6"/>
      <c r="C43" s="6"/>
      <c r="D43" s="6"/>
      <c r="E43" s="10">
        <v>347700</v>
      </c>
      <c r="F43" s="10">
        <v>292920</v>
      </c>
      <c r="G43" s="10">
        <v>266738.48</v>
      </c>
      <c r="H43" s="10">
        <v>266738.48</v>
      </c>
      <c r="I43" s="25">
        <f t="shared" si="2"/>
        <v>0.91061887204697523</v>
      </c>
      <c r="J43" s="25">
        <f t="shared" si="3"/>
        <v>0.7671512223180903</v>
      </c>
    </row>
    <row r="44" spans="1:10" ht="11.1" customHeight="1" outlineLevel="4" x14ac:dyDescent="0.2">
      <c r="A44" s="6" t="s">
        <v>20</v>
      </c>
      <c r="B44" s="6"/>
      <c r="C44" s="6"/>
      <c r="D44" s="6"/>
      <c r="E44" s="10">
        <v>18000</v>
      </c>
      <c r="F44" s="10">
        <v>13500</v>
      </c>
      <c r="G44" s="10">
        <v>10320</v>
      </c>
      <c r="H44" s="10">
        <v>10320</v>
      </c>
      <c r="I44" s="25">
        <f t="shared" si="2"/>
        <v>0.76444444444444448</v>
      </c>
      <c r="J44" s="25">
        <f t="shared" si="3"/>
        <v>0.57333333333333336</v>
      </c>
    </row>
    <row r="45" spans="1:10" ht="11.1" customHeight="1" outlineLevel="4" x14ac:dyDescent="0.2">
      <c r="A45" s="6" t="s">
        <v>12</v>
      </c>
      <c r="B45" s="6"/>
      <c r="C45" s="6"/>
      <c r="D45" s="6"/>
      <c r="E45" s="10">
        <v>939707</v>
      </c>
      <c r="F45" s="10">
        <v>658724</v>
      </c>
      <c r="G45" s="10">
        <v>310095.75</v>
      </c>
      <c r="H45" s="10">
        <v>310095.75</v>
      </c>
      <c r="I45" s="25">
        <f t="shared" si="2"/>
        <v>0.4707521663094103</v>
      </c>
      <c r="J45" s="25">
        <f t="shared" si="3"/>
        <v>0.3299919549391459</v>
      </c>
    </row>
    <row r="46" spans="1:10" ht="11.1" customHeight="1" outlineLevel="4" x14ac:dyDescent="0.2">
      <c r="A46" s="6" t="s">
        <v>13</v>
      </c>
      <c r="B46" s="6"/>
      <c r="C46" s="6"/>
      <c r="D46" s="6"/>
      <c r="E46" s="10">
        <v>21488</v>
      </c>
      <c r="F46" s="10">
        <v>19577</v>
      </c>
      <c r="G46" s="10">
        <v>15083.19</v>
      </c>
      <c r="H46" s="10">
        <v>15083.19</v>
      </c>
      <c r="I46" s="25">
        <f t="shared" si="2"/>
        <v>0.77045461510956736</v>
      </c>
      <c r="J46" s="25">
        <f t="shared" si="3"/>
        <v>0.70193549888309759</v>
      </c>
    </row>
    <row r="47" spans="1:10" ht="11.1" customHeight="1" outlineLevel="4" x14ac:dyDescent="0.2">
      <c r="A47" s="6" t="s">
        <v>14</v>
      </c>
      <c r="B47" s="6"/>
      <c r="C47" s="6"/>
      <c r="D47" s="6"/>
      <c r="E47" s="10">
        <v>354200</v>
      </c>
      <c r="F47" s="10">
        <v>324940</v>
      </c>
      <c r="G47" s="10">
        <v>194037.29</v>
      </c>
      <c r="H47" s="10">
        <v>194037.29</v>
      </c>
      <c r="I47" s="25">
        <f t="shared" si="2"/>
        <v>0.5971480581030344</v>
      </c>
      <c r="J47" s="25">
        <f t="shared" si="3"/>
        <v>0.54781843591191415</v>
      </c>
    </row>
    <row r="48" spans="1:10" ht="11.1" customHeight="1" outlineLevel="4" x14ac:dyDescent="0.2">
      <c r="A48" s="6" t="s">
        <v>17</v>
      </c>
      <c r="B48" s="6"/>
      <c r="C48" s="6"/>
      <c r="D48" s="6"/>
      <c r="E48" s="10">
        <v>62500</v>
      </c>
      <c r="F48" s="10">
        <v>62500</v>
      </c>
      <c r="G48" s="10">
        <v>54084.4</v>
      </c>
      <c r="H48" s="10">
        <v>54084.4</v>
      </c>
      <c r="I48" s="25">
        <f t="shared" si="2"/>
        <v>0.86535040000000008</v>
      </c>
      <c r="J48" s="25">
        <f t="shared" si="3"/>
        <v>0.86535040000000008</v>
      </c>
    </row>
    <row r="49" spans="1:10" s="21" customFormat="1" ht="29.25" customHeight="1" outlineLevel="3" x14ac:dyDescent="0.2">
      <c r="A49" s="19" t="s">
        <v>21</v>
      </c>
      <c r="B49" s="19"/>
      <c r="C49" s="19"/>
      <c r="D49" s="19"/>
      <c r="E49" s="20">
        <v>7713609.2699999996</v>
      </c>
      <c r="F49" s="20">
        <v>7048242.2699999996</v>
      </c>
      <c r="G49" s="20">
        <v>6469071.3799999999</v>
      </c>
      <c r="H49" s="20">
        <v>6445166.3799999999</v>
      </c>
      <c r="I49" s="23">
        <f t="shared" si="2"/>
        <v>0.91782761321000961</v>
      </c>
      <c r="J49" s="23">
        <f t="shared" si="3"/>
        <v>0.83865686652806049</v>
      </c>
    </row>
    <row r="50" spans="1:10" ht="11.1" customHeight="1" outlineLevel="4" x14ac:dyDescent="0.2">
      <c r="A50" s="6" t="s">
        <v>8</v>
      </c>
      <c r="B50" s="6"/>
      <c r="C50" s="6"/>
      <c r="D50" s="6"/>
      <c r="E50" s="10">
        <v>5803773.2199999997</v>
      </c>
      <c r="F50" s="10">
        <v>5302091.22</v>
      </c>
      <c r="G50" s="10">
        <v>4930388.68</v>
      </c>
      <c r="H50" s="10">
        <v>4930388.68</v>
      </c>
      <c r="I50" s="25">
        <f t="shared" si="2"/>
        <v>0.92989510655759711</v>
      </c>
      <c r="J50" s="25">
        <f t="shared" si="3"/>
        <v>0.84951435783357498</v>
      </c>
    </row>
    <row r="51" spans="1:10" ht="11.1" customHeight="1" outlineLevel="4" x14ac:dyDescent="0.2">
      <c r="A51" s="6" t="s">
        <v>9</v>
      </c>
      <c r="B51" s="6"/>
      <c r="C51" s="6"/>
      <c r="D51" s="6"/>
      <c r="E51" s="10">
        <v>1329064.72</v>
      </c>
      <c r="F51" s="10">
        <v>1218554.72</v>
      </c>
      <c r="G51" s="10">
        <v>1091363.6499999999</v>
      </c>
      <c r="H51" s="10">
        <v>1091363.6499999999</v>
      </c>
      <c r="I51" s="25">
        <f t="shared" si="2"/>
        <v>0.89562137184943158</v>
      </c>
      <c r="J51" s="25">
        <f t="shared" si="3"/>
        <v>0.82115162157039268</v>
      </c>
    </row>
    <row r="52" spans="1:10" ht="11.1" customHeight="1" outlineLevel="4" x14ac:dyDescent="0.2">
      <c r="A52" s="6" t="s">
        <v>10</v>
      </c>
      <c r="B52" s="6"/>
      <c r="C52" s="6"/>
      <c r="D52" s="6"/>
      <c r="E52" s="10">
        <v>67314.5</v>
      </c>
      <c r="F52" s="10">
        <v>66456.5</v>
      </c>
      <c r="G52" s="10">
        <v>66454.5</v>
      </c>
      <c r="H52" s="10">
        <v>66454.5</v>
      </c>
      <c r="I52" s="25">
        <f t="shared" si="2"/>
        <v>0.99996990512590944</v>
      </c>
      <c r="J52" s="25">
        <f t="shared" si="3"/>
        <v>0.98722414932889646</v>
      </c>
    </row>
    <row r="53" spans="1:10" ht="11.1" customHeight="1" outlineLevel="4" x14ac:dyDescent="0.2">
      <c r="A53" s="6" t="s">
        <v>11</v>
      </c>
      <c r="B53" s="6"/>
      <c r="C53" s="6"/>
      <c r="D53" s="6"/>
      <c r="E53" s="10">
        <v>334325.01</v>
      </c>
      <c r="F53" s="10">
        <v>304350.01</v>
      </c>
      <c r="G53" s="10">
        <v>266479.89</v>
      </c>
      <c r="H53" s="10">
        <v>242574.89</v>
      </c>
      <c r="I53" s="25">
        <f t="shared" si="2"/>
        <v>0.8755704985848366</v>
      </c>
      <c r="J53" s="25">
        <f t="shared" si="3"/>
        <v>0.7970683676940592</v>
      </c>
    </row>
    <row r="54" spans="1:10" ht="11.1" customHeight="1" outlineLevel="4" x14ac:dyDescent="0.2">
      <c r="A54" s="6" t="s">
        <v>12</v>
      </c>
      <c r="B54" s="6"/>
      <c r="C54" s="6"/>
      <c r="D54" s="6"/>
      <c r="E54" s="10">
        <v>49442.95</v>
      </c>
      <c r="F54" s="10">
        <v>39382.949999999997</v>
      </c>
      <c r="G54" s="10">
        <v>19758.12</v>
      </c>
      <c r="H54" s="10">
        <v>19758.12</v>
      </c>
      <c r="I54" s="25">
        <f t="shared" si="2"/>
        <v>0.50169222975932481</v>
      </c>
      <c r="J54" s="25">
        <f t="shared" si="3"/>
        <v>0.39961450520246061</v>
      </c>
    </row>
    <row r="55" spans="1:10" ht="11.1" customHeight="1" outlineLevel="4" x14ac:dyDescent="0.2">
      <c r="A55" s="6" t="s">
        <v>13</v>
      </c>
      <c r="B55" s="6"/>
      <c r="C55" s="6"/>
      <c r="D55" s="6"/>
      <c r="E55" s="10">
        <v>12095.53</v>
      </c>
      <c r="F55" s="10">
        <v>10943.53</v>
      </c>
      <c r="G55" s="10">
        <v>9875.11</v>
      </c>
      <c r="H55" s="10">
        <v>9875.11</v>
      </c>
      <c r="I55" s="25">
        <f t="shared" si="2"/>
        <v>0.90236971068750216</v>
      </c>
      <c r="J55" s="25">
        <f t="shared" si="3"/>
        <v>0.816426398843209</v>
      </c>
    </row>
    <row r="56" spans="1:10" ht="11.1" customHeight="1" outlineLevel="4" x14ac:dyDescent="0.2">
      <c r="A56" s="6" t="s">
        <v>14</v>
      </c>
      <c r="B56" s="6"/>
      <c r="C56" s="6"/>
      <c r="D56" s="6"/>
      <c r="E56" s="10">
        <v>113593.34</v>
      </c>
      <c r="F56" s="10">
        <v>102463.34</v>
      </c>
      <c r="G56" s="10">
        <v>80951.429999999993</v>
      </c>
      <c r="H56" s="10">
        <v>80951.429999999993</v>
      </c>
      <c r="I56" s="25">
        <f t="shared" si="2"/>
        <v>0.79005261784361114</v>
      </c>
      <c r="J56" s="25">
        <f t="shared" si="3"/>
        <v>0.71264239611230729</v>
      </c>
    </row>
    <row r="57" spans="1:10" ht="27.75" customHeight="1" outlineLevel="4" x14ac:dyDescent="0.2">
      <c r="A57" s="6" t="s">
        <v>15</v>
      </c>
      <c r="B57" s="6"/>
      <c r="C57" s="6"/>
      <c r="D57" s="6"/>
      <c r="E57" s="10">
        <v>4000</v>
      </c>
      <c r="F57" s="10">
        <v>4000</v>
      </c>
      <c r="G57" s="10">
        <v>3800</v>
      </c>
      <c r="H57" s="10">
        <v>3800</v>
      </c>
      <c r="I57" s="25">
        <f t="shared" si="2"/>
        <v>0.95</v>
      </c>
      <c r="J57" s="25">
        <f t="shared" si="3"/>
        <v>0.95</v>
      </c>
    </row>
    <row r="58" spans="1:10" s="21" customFormat="1" ht="24.75" customHeight="1" outlineLevel="3" x14ac:dyDescent="0.2">
      <c r="A58" s="19" t="s">
        <v>22</v>
      </c>
      <c r="B58" s="19"/>
      <c r="C58" s="19"/>
      <c r="D58" s="19"/>
      <c r="E58" s="20">
        <v>2941118</v>
      </c>
      <c r="F58" s="20">
        <v>2695057</v>
      </c>
      <c r="G58" s="20">
        <v>2411532.6</v>
      </c>
      <c r="H58" s="20">
        <v>2401876.6</v>
      </c>
      <c r="I58" s="23">
        <f t="shared" si="2"/>
        <v>0.8947983660456903</v>
      </c>
      <c r="J58" s="23">
        <f t="shared" si="3"/>
        <v>0.81993738435520103</v>
      </c>
    </row>
    <row r="59" spans="1:10" ht="11.1" customHeight="1" outlineLevel="4" x14ac:dyDescent="0.2">
      <c r="A59" s="6" t="s">
        <v>8</v>
      </c>
      <c r="B59" s="6"/>
      <c r="C59" s="6"/>
      <c r="D59" s="6"/>
      <c r="E59" s="10">
        <v>2289345</v>
      </c>
      <c r="F59" s="10">
        <v>2096810</v>
      </c>
      <c r="G59" s="10">
        <v>1885208.2</v>
      </c>
      <c r="H59" s="10">
        <v>1885208.2</v>
      </c>
      <c r="I59" s="25">
        <f t="shared" si="2"/>
        <v>0.89908394179730156</v>
      </c>
      <c r="J59" s="25">
        <f t="shared" si="3"/>
        <v>0.82347055598872165</v>
      </c>
    </row>
    <row r="60" spans="1:10" ht="11.1" customHeight="1" outlineLevel="4" x14ac:dyDescent="0.2">
      <c r="A60" s="6" t="s">
        <v>9</v>
      </c>
      <c r="B60" s="6"/>
      <c r="C60" s="6"/>
      <c r="D60" s="6"/>
      <c r="E60" s="10">
        <v>503659</v>
      </c>
      <c r="F60" s="10">
        <v>461306</v>
      </c>
      <c r="G60" s="10">
        <v>415149.37</v>
      </c>
      <c r="H60" s="10">
        <v>415149.37</v>
      </c>
      <c r="I60" s="25">
        <f t="shared" si="2"/>
        <v>0.89994357324639174</v>
      </c>
      <c r="J60" s="25">
        <f t="shared" si="3"/>
        <v>0.82426675588046672</v>
      </c>
    </row>
    <row r="61" spans="1:10" ht="11.1" customHeight="1" outlineLevel="4" x14ac:dyDescent="0.2">
      <c r="A61" s="6" t="s">
        <v>10</v>
      </c>
      <c r="B61" s="6"/>
      <c r="C61" s="6"/>
      <c r="D61" s="6"/>
      <c r="E61" s="10">
        <v>13210</v>
      </c>
      <c r="F61" s="10">
        <v>13210</v>
      </c>
      <c r="G61" s="10">
        <v>13206.8</v>
      </c>
      <c r="H61" s="10">
        <v>3550.8</v>
      </c>
      <c r="I61" s="25">
        <f t="shared" si="2"/>
        <v>0.99975775927327781</v>
      </c>
      <c r="J61" s="25">
        <f t="shared" si="3"/>
        <v>0.99975775927327781</v>
      </c>
    </row>
    <row r="62" spans="1:10" ht="11.1" customHeight="1" outlineLevel="4" x14ac:dyDescent="0.2">
      <c r="A62" s="6" t="s">
        <v>11</v>
      </c>
      <c r="B62" s="6"/>
      <c r="C62" s="6"/>
      <c r="D62" s="6"/>
      <c r="E62" s="10">
        <v>66790</v>
      </c>
      <c r="F62" s="10">
        <v>61790</v>
      </c>
      <c r="G62" s="10">
        <v>56188.6</v>
      </c>
      <c r="H62" s="10">
        <v>56188.6</v>
      </c>
      <c r="I62" s="25">
        <f t="shared" si="2"/>
        <v>0.9093477909046771</v>
      </c>
      <c r="J62" s="25">
        <f t="shared" si="3"/>
        <v>0.84127264560562953</v>
      </c>
    </row>
    <row r="63" spans="1:10" ht="11.1" customHeight="1" outlineLevel="4" x14ac:dyDescent="0.2">
      <c r="A63" s="6" t="s">
        <v>12</v>
      </c>
      <c r="B63" s="6"/>
      <c r="C63" s="6"/>
      <c r="D63" s="6"/>
      <c r="E63" s="10">
        <v>16824</v>
      </c>
      <c r="F63" s="10">
        <v>14181</v>
      </c>
      <c r="G63" s="10">
        <v>10118.24</v>
      </c>
      <c r="H63" s="10">
        <v>10118.24</v>
      </c>
      <c r="I63" s="25">
        <f t="shared" si="2"/>
        <v>0.7135068048797687</v>
      </c>
      <c r="J63" s="25">
        <f t="shared" si="3"/>
        <v>0.60141702330004754</v>
      </c>
    </row>
    <row r="64" spans="1:10" ht="11.1" customHeight="1" outlineLevel="4" x14ac:dyDescent="0.2">
      <c r="A64" s="6" t="s">
        <v>13</v>
      </c>
      <c r="B64" s="6"/>
      <c r="C64" s="6"/>
      <c r="D64" s="6"/>
      <c r="E64" s="10">
        <v>2790</v>
      </c>
      <c r="F64" s="10">
        <v>2545</v>
      </c>
      <c r="G64" s="10">
        <v>2132.9899999999998</v>
      </c>
      <c r="H64" s="10">
        <v>2132.9899999999998</v>
      </c>
      <c r="I64" s="25">
        <f t="shared" si="2"/>
        <v>0.83811001964636533</v>
      </c>
      <c r="J64" s="25">
        <f t="shared" si="3"/>
        <v>0.76451254480286734</v>
      </c>
    </row>
    <row r="65" spans="1:10" ht="11.1" customHeight="1" outlineLevel="4" x14ac:dyDescent="0.2">
      <c r="A65" s="6" t="s">
        <v>14</v>
      </c>
      <c r="B65" s="6"/>
      <c r="C65" s="6"/>
      <c r="D65" s="6"/>
      <c r="E65" s="10">
        <v>36500</v>
      </c>
      <c r="F65" s="10">
        <v>33215</v>
      </c>
      <c r="G65" s="10">
        <v>19928.400000000001</v>
      </c>
      <c r="H65" s="10">
        <v>19928.400000000001</v>
      </c>
      <c r="I65" s="25">
        <f t="shared" si="2"/>
        <v>0.59998193587234683</v>
      </c>
      <c r="J65" s="25">
        <f t="shared" si="3"/>
        <v>0.54598356164383566</v>
      </c>
    </row>
    <row r="66" spans="1:10" ht="27.75" customHeight="1" outlineLevel="4" x14ac:dyDescent="0.2">
      <c r="A66" s="6" t="s">
        <v>15</v>
      </c>
      <c r="B66" s="6"/>
      <c r="C66" s="6"/>
      <c r="D66" s="6"/>
      <c r="E66" s="10">
        <v>12000</v>
      </c>
      <c r="F66" s="10">
        <v>12000</v>
      </c>
      <c r="G66" s="10">
        <v>9600</v>
      </c>
      <c r="H66" s="10">
        <v>9600</v>
      </c>
      <c r="I66" s="25">
        <f t="shared" si="2"/>
        <v>0.8</v>
      </c>
      <c r="J66" s="25">
        <f t="shared" si="3"/>
        <v>0.8</v>
      </c>
    </row>
    <row r="67" spans="1:10" s="21" customFormat="1" ht="30" customHeight="1" outlineLevel="3" x14ac:dyDescent="0.2">
      <c r="A67" s="19" t="s">
        <v>23</v>
      </c>
      <c r="B67" s="19"/>
      <c r="C67" s="19"/>
      <c r="D67" s="19"/>
      <c r="E67" s="20">
        <v>11159531</v>
      </c>
      <c r="F67" s="20">
        <v>10075040</v>
      </c>
      <c r="G67" s="20">
        <v>10011620.970000001</v>
      </c>
      <c r="H67" s="20">
        <v>10011620.970000001</v>
      </c>
      <c r="I67" s="23">
        <f t="shared" si="2"/>
        <v>0.99370533218726687</v>
      </c>
      <c r="J67" s="23">
        <f t="shared" si="3"/>
        <v>0.89713635546153336</v>
      </c>
    </row>
    <row r="68" spans="1:10" ht="11.1" customHeight="1" outlineLevel="4" x14ac:dyDescent="0.2">
      <c r="A68" s="6" t="s">
        <v>8</v>
      </c>
      <c r="B68" s="6"/>
      <c r="C68" s="6"/>
      <c r="D68" s="6"/>
      <c r="E68" s="10">
        <v>9142171</v>
      </c>
      <c r="F68" s="10">
        <v>8254889</v>
      </c>
      <c r="G68" s="10">
        <v>8208558.6699999999</v>
      </c>
      <c r="H68" s="10">
        <v>8208558.6699999999</v>
      </c>
      <c r="I68" s="25">
        <f t="shared" si="2"/>
        <v>0.99438752840892231</v>
      </c>
      <c r="J68" s="25">
        <f t="shared" si="3"/>
        <v>0.89787848750586707</v>
      </c>
    </row>
    <row r="69" spans="1:10" ht="11.1" customHeight="1" outlineLevel="4" x14ac:dyDescent="0.2">
      <c r="A69" s="6" t="s">
        <v>9</v>
      </c>
      <c r="B69" s="6"/>
      <c r="C69" s="6"/>
      <c r="D69" s="6"/>
      <c r="E69" s="10">
        <v>2011360</v>
      </c>
      <c r="F69" s="10">
        <v>1816151</v>
      </c>
      <c r="G69" s="10">
        <v>1803062.3</v>
      </c>
      <c r="H69" s="10">
        <v>1803062.3</v>
      </c>
      <c r="I69" s="25">
        <f t="shared" si="2"/>
        <v>0.99279316532601092</v>
      </c>
      <c r="J69" s="25">
        <f t="shared" si="3"/>
        <v>0.89643937435367116</v>
      </c>
    </row>
    <row r="70" spans="1:10" ht="11.1" customHeight="1" outlineLevel="4" x14ac:dyDescent="0.2">
      <c r="A70" s="6" t="s">
        <v>10</v>
      </c>
      <c r="B70" s="6"/>
      <c r="C70" s="6"/>
      <c r="D70" s="6"/>
      <c r="E70" s="10">
        <v>6000</v>
      </c>
      <c r="F70" s="10">
        <v>4000</v>
      </c>
      <c r="G70" s="12"/>
      <c r="H70" s="12"/>
      <c r="I70" s="25">
        <f t="shared" si="2"/>
        <v>0</v>
      </c>
      <c r="J70" s="25">
        <f t="shared" si="3"/>
        <v>0</v>
      </c>
    </row>
    <row r="71" spans="1:10" s="21" customFormat="1" ht="25.5" customHeight="1" outlineLevel="3" x14ac:dyDescent="0.2">
      <c r="A71" s="19" t="s">
        <v>24</v>
      </c>
      <c r="B71" s="19"/>
      <c r="C71" s="19"/>
      <c r="D71" s="19"/>
      <c r="E71" s="20">
        <v>13257373</v>
      </c>
      <c r="F71" s="20">
        <v>12134880</v>
      </c>
      <c r="G71" s="20">
        <v>11297867.720000001</v>
      </c>
      <c r="H71" s="20">
        <v>11297867.720000001</v>
      </c>
      <c r="I71" s="23">
        <f t="shared" si="2"/>
        <v>0.93102426393998128</v>
      </c>
      <c r="J71" s="23">
        <f t="shared" si="3"/>
        <v>0.85219505553626651</v>
      </c>
    </row>
    <row r="72" spans="1:10" ht="11.1" customHeight="1" outlineLevel="4" x14ac:dyDescent="0.2">
      <c r="A72" s="6" t="s">
        <v>8</v>
      </c>
      <c r="B72" s="6"/>
      <c r="C72" s="6"/>
      <c r="D72" s="6"/>
      <c r="E72" s="10">
        <v>9844899</v>
      </c>
      <c r="F72" s="10">
        <v>9032391</v>
      </c>
      <c r="G72" s="10">
        <v>8575251.8599999994</v>
      </c>
      <c r="H72" s="10">
        <v>8575251.8599999994</v>
      </c>
      <c r="I72" s="25">
        <f t="shared" si="2"/>
        <v>0.94938891152962701</v>
      </c>
      <c r="J72" s="25">
        <f t="shared" si="3"/>
        <v>0.87103502636238317</v>
      </c>
    </row>
    <row r="73" spans="1:10" ht="11.1" customHeight="1" outlineLevel="4" x14ac:dyDescent="0.2">
      <c r="A73" s="6" t="s">
        <v>9</v>
      </c>
      <c r="B73" s="6"/>
      <c r="C73" s="6"/>
      <c r="D73" s="6"/>
      <c r="E73" s="10">
        <v>2165879</v>
      </c>
      <c r="F73" s="10">
        <v>1987129</v>
      </c>
      <c r="G73" s="10">
        <v>1871276.88</v>
      </c>
      <c r="H73" s="10">
        <v>1871276.88</v>
      </c>
      <c r="I73" s="25">
        <f t="shared" si="2"/>
        <v>0.94169874225578709</v>
      </c>
      <c r="J73" s="25">
        <f t="shared" si="3"/>
        <v>0.86398034239216492</v>
      </c>
    </row>
    <row r="74" spans="1:10" ht="11.1" customHeight="1" outlineLevel="4" x14ac:dyDescent="0.2">
      <c r="A74" s="6" t="s">
        <v>10</v>
      </c>
      <c r="B74" s="6"/>
      <c r="C74" s="6"/>
      <c r="D74" s="6"/>
      <c r="E74" s="10">
        <v>165000</v>
      </c>
      <c r="F74" s="10">
        <v>151250</v>
      </c>
      <c r="G74" s="10">
        <v>119340.69</v>
      </c>
      <c r="H74" s="10">
        <v>119340.69</v>
      </c>
      <c r="I74" s="25">
        <f t="shared" ref="I74:I117" si="4">G74/F74</f>
        <v>0.78902935537190089</v>
      </c>
      <c r="J74" s="25">
        <f t="shared" ref="J74:J117" si="5">G74/E74</f>
        <v>0.72327690909090914</v>
      </c>
    </row>
    <row r="75" spans="1:10" ht="11.1" customHeight="1" outlineLevel="4" x14ac:dyDescent="0.2">
      <c r="A75" s="6" t="s">
        <v>11</v>
      </c>
      <c r="B75" s="6"/>
      <c r="C75" s="6"/>
      <c r="D75" s="6"/>
      <c r="E75" s="10">
        <v>500000</v>
      </c>
      <c r="F75" s="10">
        <v>458370</v>
      </c>
      <c r="G75" s="10">
        <v>439099.72</v>
      </c>
      <c r="H75" s="10">
        <v>439099.72</v>
      </c>
      <c r="I75" s="25">
        <f t="shared" si="4"/>
        <v>0.95795911599799277</v>
      </c>
      <c r="J75" s="25">
        <f t="shared" si="5"/>
        <v>0.87819943999999994</v>
      </c>
    </row>
    <row r="76" spans="1:10" ht="11.1" customHeight="1" outlineLevel="4" x14ac:dyDescent="0.2">
      <c r="A76" s="6" t="s">
        <v>12</v>
      </c>
      <c r="B76" s="6"/>
      <c r="C76" s="6"/>
      <c r="D76" s="6"/>
      <c r="E76" s="10">
        <v>279634</v>
      </c>
      <c r="F76" s="10">
        <v>231566</v>
      </c>
      <c r="G76" s="10">
        <v>154977.07999999999</v>
      </c>
      <c r="H76" s="10">
        <v>154977.07999999999</v>
      </c>
      <c r="I76" s="25">
        <f t="shared" si="4"/>
        <v>0.66925662662048824</v>
      </c>
      <c r="J76" s="25">
        <f t="shared" si="5"/>
        <v>0.55421400831086343</v>
      </c>
    </row>
    <row r="77" spans="1:10" ht="11.1" customHeight="1" outlineLevel="4" x14ac:dyDescent="0.2">
      <c r="A77" s="6" t="s">
        <v>13</v>
      </c>
      <c r="B77" s="6"/>
      <c r="C77" s="6"/>
      <c r="D77" s="6"/>
      <c r="E77" s="10">
        <v>27859</v>
      </c>
      <c r="F77" s="10">
        <v>25622</v>
      </c>
      <c r="G77" s="10">
        <v>17660.63</v>
      </c>
      <c r="H77" s="10">
        <v>17660.63</v>
      </c>
      <c r="I77" s="25">
        <f t="shared" si="4"/>
        <v>0.68927601280149875</v>
      </c>
      <c r="J77" s="25">
        <f t="shared" si="5"/>
        <v>0.63392907139524035</v>
      </c>
    </row>
    <row r="78" spans="1:10" ht="11.1" customHeight="1" outlineLevel="4" x14ac:dyDescent="0.2">
      <c r="A78" s="6" t="s">
        <v>14</v>
      </c>
      <c r="B78" s="6"/>
      <c r="C78" s="6"/>
      <c r="D78" s="6"/>
      <c r="E78" s="10">
        <v>271602</v>
      </c>
      <c r="F78" s="10">
        <v>246052</v>
      </c>
      <c r="G78" s="10">
        <v>120260.86</v>
      </c>
      <c r="H78" s="10">
        <v>120260.86</v>
      </c>
      <c r="I78" s="25">
        <f t="shared" si="4"/>
        <v>0.48876196901467983</v>
      </c>
      <c r="J78" s="25">
        <f t="shared" si="5"/>
        <v>0.44278341102053742</v>
      </c>
    </row>
    <row r="79" spans="1:10" ht="11.1" customHeight="1" outlineLevel="4" x14ac:dyDescent="0.2">
      <c r="A79" s="6" t="s">
        <v>17</v>
      </c>
      <c r="B79" s="6"/>
      <c r="C79" s="6"/>
      <c r="D79" s="6"/>
      <c r="E79" s="10">
        <v>2500</v>
      </c>
      <c r="F79" s="10">
        <v>2500</v>
      </c>
      <c r="G79" s="12"/>
      <c r="H79" s="12"/>
      <c r="I79" s="25">
        <f t="shared" si="4"/>
        <v>0</v>
      </c>
      <c r="J79" s="25">
        <f t="shared" si="5"/>
        <v>0</v>
      </c>
    </row>
    <row r="80" spans="1:10" s="21" customFormat="1" ht="23.25" customHeight="1" outlineLevel="3" x14ac:dyDescent="0.2">
      <c r="A80" s="19" t="s">
        <v>25</v>
      </c>
      <c r="B80" s="19"/>
      <c r="C80" s="19"/>
      <c r="D80" s="19"/>
      <c r="E80" s="20">
        <v>2589401</v>
      </c>
      <c r="F80" s="20">
        <v>2400165</v>
      </c>
      <c r="G80" s="20">
        <v>2353090.29</v>
      </c>
      <c r="H80" s="20">
        <v>2342465.73</v>
      </c>
      <c r="I80" s="23">
        <f t="shared" si="4"/>
        <v>0.98038688590159428</v>
      </c>
      <c r="J80" s="23">
        <f t="shared" si="5"/>
        <v>0.90873923737574835</v>
      </c>
    </row>
    <row r="81" spans="1:10" ht="11.1" customHeight="1" outlineLevel="4" x14ac:dyDescent="0.2">
      <c r="A81" s="6" t="s">
        <v>8</v>
      </c>
      <c r="B81" s="6"/>
      <c r="C81" s="6"/>
      <c r="D81" s="6"/>
      <c r="E81" s="10">
        <v>2027403</v>
      </c>
      <c r="F81" s="10">
        <v>1882576</v>
      </c>
      <c r="G81" s="10">
        <v>1879564.04</v>
      </c>
      <c r="H81" s="10">
        <v>1879564.04</v>
      </c>
      <c r="I81" s="25">
        <f t="shared" si="4"/>
        <v>0.99840008583982798</v>
      </c>
      <c r="J81" s="25">
        <f t="shared" si="5"/>
        <v>0.92707963833534823</v>
      </c>
    </row>
    <row r="82" spans="1:10" ht="11.1" customHeight="1" outlineLevel="4" x14ac:dyDescent="0.2">
      <c r="A82" s="6" t="s">
        <v>9</v>
      </c>
      <c r="B82" s="6"/>
      <c r="C82" s="6"/>
      <c r="D82" s="6"/>
      <c r="E82" s="10">
        <v>446032</v>
      </c>
      <c r="F82" s="10">
        <v>414173</v>
      </c>
      <c r="G82" s="10">
        <v>413504.09</v>
      </c>
      <c r="H82" s="10">
        <v>413504.09</v>
      </c>
      <c r="I82" s="25">
        <f t="shared" si="4"/>
        <v>0.99838495025025775</v>
      </c>
      <c r="J82" s="25">
        <f t="shared" si="5"/>
        <v>0.92707269881981569</v>
      </c>
    </row>
    <row r="83" spans="1:10" ht="11.1" customHeight="1" outlineLevel="4" x14ac:dyDescent="0.2">
      <c r="A83" s="6" t="s">
        <v>10</v>
      </c>
      <c r="B83" s="6"/>
      <c r="C83" s="6"/>
      <c r="D83" s="6"/>
      <c r="E83" s="10">
        <v>13500</v>
      </c>
      <c r="F83" s="10">
        <v>13500</v>
      </c>
      <c r="G83" s="10">
        <v>13353.56</v>
      </c>
      <c r="H83" s="10">
        <v>2729</v>
      </c>
      <c r="I83" s="25">
        <f t="shared" si="4"/>
        <v>0.98915259259259258</v>
      </c>
      <c r="J83" s="25">
        <f t="shared" si="5"/>
        <v>0.98915259259259258</v>
      </c>
    </row>
    <row r="84" spans="1:10" ht="11.1" customHeight="1" outlineLevel="4" x14ac:dyDescent="0.2">
      <c r="A84" s="6" t="s">
        <v>11</v>
      </c>
      <c r="B84" s="6"/>
      <c r="C84" s="6"/>
      <c r="D84" s="6"/>
      <c r="E84" s="10">
        <v>39100</v>
      </c>
      <c r="F84" s="10">
        <v>34717</v>
      </c>
      <c r="G84" s="10">
        <v>25427.82</v>
      </c>
      <c r="H84" s="10">
        <v>25427.82</v>
      </c>
      <c r="I84" s="25">
        <f t="shared" si="4"/>
        <v>0.73243137367860123</v>
      </c>
      <c r="J84" s="25">
        <f t="shared" si="5"/>
        <v>0.65032787723785168</v>
      </c>
    </row>
    <row r="85" spans="1:10" ht="11.1" customHeight="1" outlineLevel="4" x14ac:dyDescent="0.2">
      <c r="A85" s="6" t="s">
        <v>12</v>
      </c>
      <c r="B85" s="6"/>
      <c r="C85" s="6"/>
      <c r="D85" s="6"/>
      <c r="E85" s="10">
        <v>24274</v>
      </c>
      <c r="F85" s="10">
        <v>20308</v>
      </c>
      <c r="G85" s="10">
        <v>6852.71</v>
      </c>
      <c r="H85" s="10">
        <v>6852.71</v>
      </c>
      <c r="I85" s="25">
        <f t="shared" si="4"/>
        <v>0.33743894031908606</v>
      </c>
      <c r="J85" s="25">
        <f t="shared" si="5"/>
        <v>0.28230658317541402</v>
      </c>
    </row>
    <row r="86" spans="1:10" ht="11.1" customHeight="1" outlineLevel="4" x14ac:dyDescent="0.2">
      <c r="A86" s="6" t="s">
        <v>13</v>
      </c>
      <c r="B86" s="6"/>
      <c r="C86" s="6"/>
      <c r="D86" s="6"/>
      <c r="E86" s="10">
        <v>2142</v>
      </c>
      <c r="F86" s="10">
        <v>1951</v>
      </c>
      <c r="G86" s="10">
        <v>1634.49</v>
      </c>
      <c r="H86" s="10">
        <v>1634.49</v>
      </c>
      <c r="I86" s="25">
        <f t="shared" si="4"/>
        <v>0.83777037416709377</v>
      </c>
      <c r="J86" s="25">
        <f t="shared" si="5"/>
        <v>0.76306722689075634</v>
      </c>
    </row>
    <row r="87" spans="1:10" ht="11.1" customHeight="1" outlineLevel="4" x14ac:dyDescent="0.2">
      <c r="A87" s="6" t="s">
        <v>14</v>
      </c>
      <c r="B87" s="6"/>
      <c r="C87" s="6"/>
      <c r="D87" s="6"/>
      <c r="E87" s="10">
        <v>33750</v>
      </c>
      <c r="F87" s="10">
        <v>30000</v>
      </c>
      <c r="G87" s="10">
        <v>11059.64</v>
      </c>
      <c r="H87" s="10">
        <v>11059.64</v>
      </c>
      <c r="I87" s="25">
        <f t="shared" si="4"/>
        <v>0.36865466666666663</v>
      </c>
      <c r="J87" s="25">
        <f t="shared" si="5"/>
        <v>0.327693037037037</v>
      </c>
    </row>
    <row r="88" spans="1:10" ht="11.1" customHeight="1" outlineLevel="4" x14ac:dyDescent="0.2">
      <c r="A88" s="6" t="s">
        <v>26</v>
      </c>
      <c r="B88" s="6"/>
      <c r="C88" s="6"/>
      <c r="D88" s="6"/>
      <c r="E88" s="10">
        <v>3200</v>
      </c>
      <c r="F88" s="10">
        <v>2940</v>
      </c>
      <c r="G88" s="10">
        <v>1693.94</v>
      </c>
      <c r="H88" s="10">
        <v>1693.94</v>
      </c>
      <c r="I88" s="25">
        <f t="shared" si="4"/>
        <v>0.57617006802721094</v>
      </c>
      <c r="J88" s="25">
        <f t="shared" si="5"/>
        <v>0.52935624999999997</v>
      </c>
    </row>
    <row r="89" spans="1:10" s="21" customFormat="1" ht="25.5" customHeight="1" outlineLevel="3" x14ac:dyDescent="0.2">
      <c r="A89" s="19" t="s">
        <v>27</v>
      </c>
      <c r="B89" s="19"/>
      <c r="C89" s="19"/>
      <c r="D89" s="19"/>
      <c r="E89" s="20">
        <v>3745212.73</v>
      </c>
      <c r="F89" s="20">
        <v>3745212.73</v>
      </c>
      <c r="G89" s="20">
        <v>3745212.73</v>
      </c>
      <c r="H89" s="20">
        <v>3745212.73</v>
      </c>
      <c r="I89" s="23">
        <f t="shared" si="4"/>
        <v>1</v>
      </c>
      <c r="J89" s="23">
        <f t="shared" si="5"/>
        <v>1</v>
      </c>
    </row>
    <row r="90" spans="1:10" ht="11.1" customHeight="1" outlineLevel="4" x14ac:dyDescent="0.2">
      <c r="A90" s="6" t="s">
        <v>8</v>
      </c>
      <c r="B90" s="6"/>
      <c r="C90" s="6"/>
      <c r="D90" s="6"/>
      <c r="E90" s="10">
        <v>3042083.78</v>
      </c>
      <c r="F90" s="10">
        <v>3042083.78</v>
      </c>
      <c r="G90" s="10">
        <v>3042083.78</v>
      </c>
      <c r="H90" s="10">
        <v>3042083.78</v>
      </c>
      <c r="I90" s="25">
        <f t="shared" si="4"/>
        <v>1</v>
      </c>
      <c r="J90" s="25">
        <f t="shared" si="5"/>
        <v>1</v>
      </c>
    </row>
    <row r="91" spans="1:10" ht="11.1" customHeight="1" outlineLevel="4" x14ac:dyDescent="0.2">
      <c r="A91" s="6" t="s">
        <v>9</v>
      </c>
      <c r="B91" s="6"/>
      <c r="C91" s="6"/>
      <c r="D91" s="6"/>
      <c r="E91" s="10">
        <v>611623.28</v>
      </c>
      <c r="F91" s="10">
        <v>611623.28</v>
      </c>
      <c r="G91" s="10">
        <v>611623.28</v>
      </c>
      <c r="H91" s="10">
        <v>611623.28</v>
      </c>
      <c r="I91" s="25">
        <f t="shared" si="4"/>
        <v>1</v>
      </c>
      <c r="J91" s="25">
        <f t="shared" si="5"/>
        <v>1</v>
      </c>
    </row>
    <row r="92" spans="1:10" ht="11.1" customHeight="1" outlineLevel="4" x14ac:dyDescent="0.2">
      <c r="A92" s="6" t="s">
        <v>10</v>
      </c>
      <c r="B92" s="6"/>
      <c r="C92" s="6"/>
      <c r="D92" s="6"/>
      <c r="E92" s="10">
        <v>9485.5</v>
      </c>
      <c r="F92" s="10">
        <v>9485.5</v>
      </c>
      <c r="G92" s="10">
        <v>9485.5</v>
      </c>
      <c r="H92" s="10">
        <v>9485.5</v>
      </c>
      <c r="I92" s="25">
        <f t="shared" si="4"/>
        <v>1</v>
      </c>
      <c r="J92" s="25">
        <f t="shared" si="5"/>
        <v>1</v>
      </c>
    </row>
    <row r="93" spans="1:10" ht="11.1" customHeight="1" outlineLevel="4" x14ac:dyDescent="0.2">
      <c r="A93" s="6" t="s">
        <v>11</v>
      </c>
      <c r="B93" s="6"/>
      <c r="C93" s="6"/>
      <c r="D93" s="6"/>
      <c r="E93" s="10">
        <v>28874.99</v>
      </c>
      <c r="F93" s="10">
        <v>28874.99</v>
      </c>
      <c r="G93" s="10">
        <v>28874.99</v>
      </c>
      <c r="H93" s="10">
        <v>28874.99</v>
      </c>
      <c r="I93" s="25">
        <f t="shared" si="4"/>
        <v>1</v>
      </c>
      <c r="J93" s="25">
        <f t="shared" si="5"/>
        <v>1</v>
      </c>
    </row>
    <row r="94" spans="1:10" ht="11.1" customHeight="1" outlineLevel="4" x14ac:dyDescent="0.2">
      <c r="A94" s="6" t="s">
        <v>12</v>
      </c>
      <c r="B94" s="6"/>
      <c r="C94" s="6"/>
      <c r="D94" s="6"/>
      <c r="E94" s="10">
        <v>20307.05</v>
      </c>
      <c r="F94" s="10">
        <v>20307.05</v>
      </c>
      <c r="G94" s="10">
        <v>20307.05</v>
      </c>
      <c r="H94" s="10">
        <v>20307.05</v>
      </c>
      <c r="I94" s="25">
        <f t="shared" si="4"/>
        <v>1</v>
      </c>
      <c r="J94" s="25">
        <f t="shared" si="5"/>
        <v>1</v>
      </c>
    </row>
    <row r="95" spans="1:10" ht="11.1" customHeight="1" outlineLevel="4" x14ac:dyDescent="0.2">
      <c r="A95" s="6" t="s">
        <v>13</v>
      </c>
      <c r="B95" s="6"/>
      <c r="C95" s="6"/>
      <c r="D95" s="6"/>
      <c r="E95" s="10">
        <v>4143.47</v>
      </c>
      <c r="F95" s="10">
        <v>4143.47</v>
      </c>
      <c r="G95" s="10">
        <v>4143.47</v>
      </c>
      <c r="H95" s="10">
        <v>4143.47</v>
      </c>
      <c r="I95" s="25">
        <f t="shared" si="4"/>
        <v>1</v>
      </c>
      <c r="J95" s="25">
        <f t="shared" si="5"/>
        <v>1</v>
      </c>
    </row>
    <row r="96" spans="1:10" ht="11.1" customHeight="1" outlineLevel="4" x14ac:dyDescent="0.2">
      <c r="A96" s="6" t="s">
        <v>14</v>
      </c>
      <c r="B96" s="6"/>
      <c r="C96" s="6"/>
      <c r="D96" s="6"/>
      <c r="E96" s="10">
        <v>28694.66</v>
      </c>
      <c r="F96" s="10">
        <v>28694.66</v>
      </c>
      <c r="G96" s="10">
        <v>28694.66</v>
      </c>
      <c r="H96" s="10">
        <v>28694.66</v>
      </c>
      <c r="I96" s="25">
        <f t="shared" si="4"/>
        <v>1</v>
      </c>
      <c r="J96" s="25">
        <f t="shared" si="5"/>
        <v>1</v>
      </c>
    </row>
    <row r="97" spans="1:10" s="18" customFormat="1" ht="16.5" customHeight="1" outlineLevel="2" x14ac:dyDescent="0.15">
      <c r="A97" s="16" t="s">
        <v>28</v>
      </c>
      <c r="B97" s="16"/>
      <c r="C97" s="16"/>
      <c r="D97" s="16"/>
      <c r="E97" s="17">
        <v>758075153</v>
      </c>
      <c r="F97" s="17">
        <v>696375545</v>
      </c>
      <c r="G97" s="17">
        <v>643804476.49000001</v>
      </c>
      <c r="H97" s="17">
        <v>640906357.49000001</v>
      </c>
      <c r="I97" s="24">
        <f t="shared" si="4"/>
        <v>0.92450758949325251</v>
      </c>
      <c r="J97" s="24">
        <f t="shared" si="5"/>
        <v>0.84926207374323481</v>
      </c>
    </row>
    <row r="98" spans="1:10" s="21" customFormat="1" ht="11.25" customHeight="1" outlineLevel="3" x14ac:dyDescent="0.2">
      <c r="A98" s="19" t="s">
        <v>31</v>
      </c>
      <c r="B98" s="19"/>
      <c r="C98" s="19"/>
      <c r="D98" s="19"/>
      <c r="E98" s="20">
        <v>12554650</v>
      </c>
      <c r="F98" s="20">
        <v>11667212</v>
      </c>
      <c r="G98" s="20">
        <v>10838787.470000001</v>
      </c>
      <c r="H98" s="20">
        <v>10838787.470000001</v>
      </c>
      <c r="I98" s="23">
        <f t="shared" si="4"/>
        <v>0.92899550209595927</v>
      </c>
      <c r="J98" s="23">
        <f t="shared" si="5"/>
        <v>0.8633285252874433</v>
      </c>
    </row>
    <row r="99" spans="1:10" ht="11.1" customHeight="1" outlineLevel="4" x14ac:dyDescent="0.2">
      <c r="A99" s="6" t="s">
        <v>8</v>
      </c>
      <c r="B99" s="6"/>
      <c r="C99" s="6"/>
      <c r="D99" s="6"/>
      <c r="E99" s="10">
        <v>8211870</v>
      </c>
      <c r="F99" s="10">
        <v>7591432</v>
      </c>
      <c r="G99" s="10">
        <v>7547988.7599999998</v>
      </c>
      <c r="H99" s="10">
        <v>7547988.7599999998</v>
      </c>
      <c r="I99" s="25">
        <f t="shared" si="4"/>
        <v>0.99427733265607854</v>
      </c>
      <c r="J99" s="25">
        <f t="shared" si="5"/>
        <v>0.91915589993509395</v>
      </c>
    </row>
    <row r="100" spans="1:10" ht="11.1" customHeight="1" outlineLevel="4" x14ac:dyDescent="0.2">
      <c r="A100" s="6" t="s">
        <v>9</v>
      </c>
      <c r="B100" s="6"/>
      <c r="C100" s="6"/>
      <c r="D100" s="6"/>
      <c r="E100" s="10">
        <v>1806613</v>
      </c>
      <c r="F100" s="10">
        <v>1670116</v>
      </c>
      <c r="G100" s="10">
        <v>1669529.39</v>
      </c>
      <c r="H100" s="10">
        <v>1669529.39</v>
      </c>
      <c r="I100" s="25">
        <f t="shared" si="4"/>
        <v>0.99964876092439081</v>
      </c>
      <c r="J100" s="25">
        <f t="shared" si="5"/>
        <v>0.92412120913554807</v>
      </c>
    </row>
    <row r="101" spans="1:10" ht="11.1" customHeight="1" outlineLevel="4" x14ac:dyDescent="0.2">
      <c r="A101" s="6" t="s">
        <v>10</v>
      </c>
      <c r="B101" s="6"/>
      <c r="C101" s="6"/>
      <c r="D101" s="6"/>
      <c r="E101" s="10">
        <v>88097</v>
      </c>
      <c r="F101" s="10">
        <v>88097</v>
      </c>
      <c r="G101" s="10">
        <v>88082.52</v>
      </c>
      <c r="H101" s="10">
        <v>88082.52</v>
      </c>
      <c r="I101" s="25">
        <f t="shared" si="4"/>
        <v>0.99983563571971812</v>
      </c>
      <c r="J101" s="25">
        <f t="shared" si="5"/>
        <v>0.99983563571971812</v>
      </c>
    </row>
    <row r="102" spans="1:10" ht="11.1" customHeight="1" outlineLevel="4" x14ac:dyDescent="0.2">
      <c r="A102" s="6" t="s">
        <v>29</v>
      </c>
      <c r="B102" s="6"/>
      <c r="C102" s="6"/>
      <c r="D102" s="6"/>
      <c r="E102" s="10">
        <v>15357</v>
      </c>
      <c r="F102" s="10">
        <v>15357</v>
      </c>
      <c r="G102" s="12"/>
      <c r="H102" s="12"/>
      <c r="I102" s="25">
        <f t="shared" si="4"/>
        <v>0</v>
      </c>
      <c r="J102" s="25">
        <f t="shared" si="5"/>
        <v>0</v>
      </c>
    </row>
    <row r="103" spans="1:10" ht="11.1" customHeight="1" outlineLevel="4" x14ac:dyDescent="0.2">
      <c r="A103" s="6" t="s">
        <v>11</v>
      </c>
      <c r="B103" s="6"/>
      <c r="C103" s="6"/>
      <c r="D103" s="6"/>
      <c r="E103" s="10">
        <v>312861</v>
      </c>
      <c r="F103" s="10">
        <v>312861</v>
      </c>
      <c r="G103" s="10">
        <v>307471.63</v>
      </c>
      <c r="H103" s="10">
        <v>307471.63</v>
      </c>
      <c r="I103" s="25">
        <f t="shared" si="4"/>
        <v>0.98277391557273042</v>
      </c>
      <c r="J103" s="25">
        <f t="shared" si="5"/>
        <v>0.98277391557273042</v>
      </c>
    </row>
    <row r="104" spans="1:10" ht="11.1" customHeight="1" outlineLevel="4" x14ac:dyDescent="0.2">
      <c r="A104" s="6" t="s">
        <v>12</v>
      </c>
      <c r="B104" s="6"/>
      <c r="C104" s="6"/>
      <c r="D104" s="6"/>
      <c r="E104" s="10">
        <v>1315794</v>
      </c>
      <c r="F104" s="10">
        <v>1192429</v>
      </c>
      <c r="G104" s="10">
        <v>583024.22</v>
      </c>
      <c r="H104" s="10">
        <v>583024.22</v>
      </c>
      <c r="I104" s="25">
        <f t="shared" si="4"/>
        <v>0.48893830995388404</v>
      </c>
      <c r="J104" s="25">
        <f t="shared" si="5"/>
        <v>0.44309688294672261</v>
      </c>
    </row>
    <row r="105" spans="1:10" ht="11.1" customHeight="1" outlineLevel="4" x14ac:dyDescent="0.2">
      <c r="A105" s="6" t="s">
        <v>13</v>
      </c>
      <c r="B105" s="6"/>
      <c r="C105" s="6"/>
      <c r="D105" s="6"/>
      <c r="E105" s="10">
        <v>147920</v>
      </c>
      <c r="F105" s="10">
        <v>143007</v>
      </c>
      <c r="G105" s="10">
        <v>112207</v>
      </c>
      <c r="H105" s="10">
        <v>112207</v>
      </c>
      <c r="I105" s="25">
        <f t="shared" si="4"/>
        <v>0.78462592740215509</v>
      </c>
      <c r="J105" s="25">
        <f t="shared" si="5"/>
        <v>0.75856544077879939</v>
      </c>
    </row>
    <row r="106" spans="1:10" ht="11.1" customHeight="1" outlineLevel="4" x14ac:dyDescent="0.2">
      <c r="A106" s="6" t="s">
        <v>14</v>
      </c>
      <c r="B106" s="6"/>
      <c r="C106" s="6"/>
      <c r="D106" s="6"/>
      <c r="E106" s="10">
        <v>629438</v>
      </c>
      <c r="F106" s="10">
        <v>629438</v>
      </c>
      <c r="G106" s="10">
        <v>506014.86</v>
      </c>
      <c r="H106" s="10">
        <v>506014.86</v>
      </c>
      <c r="I106" s="25">
        <f t="shared" si="4"/>
        <v>0.80391533399635862</v>
      </c>
      <c r="J106" s="25">
        <f t="shared" si="5"/>
        <v>0.80391533399635862</v>
      </c>
    </row>
    <row r="107" spans="1:10" ht="11.1" customHeight="1" outlineLevel="4" x14ac:dyDescent="0.2">
      <c r="A107" s="6" t="s">
        <v>26</v>
      </c>
      <c r="B107" s="6"/>
      <c r="C107" s="6"/>
      <c r="D107" s="6"/>
      <c r="E107" s="10">
        <v>26700</v>
      </c>
      <c r="F107" s="10">
        <v>24475</v>
      </c>
      <c r="G107" s="10">
        <v>24469.09</v>
      </c>
      <c r="H107" s="10">
        <v>24469.09</v>
      </c>
      <c r="I107" s="25">
        <f t="shared" si="4"/>
        <v>0.99975852911133811</v>
      </c>
      <c r="J107" s="25">
        <f t="shared" si="5"/>
        <v>0.91644531835205989</v>
      </c>
    </row>
    <row r="108" spans="1:10" s="21" customFormat="1" ht="11.1" customHeight="1" outlineLevel="3" x14ac:dyDescent="0.2">
      <c r="A108" s="19" t="s">
        <v>32</v>
      </c>
      <c r="B108" s="19"/>
      <c r="C108" s="19"/>
      <c r="D108" s="19"/>
      <c r="E108" s="20">
        <v>9978221</v>
      </c>
      <c r="F108" s="20">
        <v>9143371</v>
      </c>
      <c r="G108" s="20">
        <v>7950483.4000000004</v>
      </c>
      <c r="H108" s="20">
        <v>7950483.4000000004</v>
      </c>
      <c r="I108" s="23">
        <f t="shared" si="4"/>
        <v>0.8695352512765806</v>
      </c>
      <c r="J108" s="23">
        <f t="shared" si="5"/>
        <v>0.79678365512249127</v>
      </c>
    </row>
    <row r="109" spans="1:10" ht="11.1" customHeight="1" outlineLevel="4" x14ac:dyDescent="0.2">
      <c r="A109" s="6" t="s">
        <v>8</v>
      </c>
      <c r="B109" s="6"/>
      <c r="C109" s="6"/>
      <c r="D109" s="6"/>
      <c r="E109" s="10">
        <v>5765180</v>
      </c>
      <c r="F109" s="10">
        <v>5380665</v>
      </c>
      <c r="G109" s="10">
        <v>5166966.9000000004</v>
      </c>
      <c r="H109" s="10">
        <v>5166966.9000000004</v>
      </c>
      <c r="I109" s="25">
        <f t="shared" si="4"/>
        <v>0.96028407269361693</v>
      </c>
      <c r="J109" s="25">
        <f t="shared" si="5"/>
        <v>0.89623687378364603</v>
      </c>
    </row>
    <row r="110" spans="1:10" ht="11.1" customHeight="1" outlineLevel="4" x14ac:dyDescent="0.2">
      <c r="A110" s="6" t="s">
        <v>9</v>
      </c>
      <c r="B110" s="6"/>
      <c r="C110" s="6"/>
      <c r="D110" s="6"/>
      <c r="E110" s="10">
        <v>1268339</v>
      </c>
      <c r="F110" s="10">
        <v>1183730</v>
      </c>
      <c r="G110" s="10">
        <v>1149356.69</v>
      </c>
      <c r="H110" s="10">
        <v>1149356.69</v>
      </c>
      <c r="I110" s="25">
        <f t="shared" si="4"/>
        <v>0.9709618663039713</v>
      </c>
      <c r="J110" s="25">
        <f t="shared" si="5"/>
        <v>0.90619045066027293</v>
      </c>
    </row>
    <row r="111" spans="1:10" ht="11.1" customHeight="1" outlineLevel="4" x14ac:dyDescent="0.2">
      <c r="A111" s="6" t="s">
        <v>10</v>
      </c>
      <c r="B111" s="6"/>
      <c r="C111" s="6"/>
      <c r="D111" s="6"/>
      <c r="E111" s="10">
        <v>317200</v>
      </c>
      <c r="F111" s="10">
        <v>317200</v>
      </c>
      <c r="G111" s="10">
        <v>150022.22</v>
      </c>
      <c r="H111" s="10">
        <v>150022.22</v>
      </c>
      <c r="I111" s="25">
        <f t="shared" si="4"/>
        <v>0.47295781841109713</v>
      </c>
      <c r="J111" s="25">
        <f t="shared" si="5"/>
        <v>0.47295781841109713</v>
      </c>
    </row>
    <row r="112" spans="1:10" ht="11.1" customHeight="1" outlineLevel="4" x14ac:dyDescent="0.2">
      <c r="A112" s="6" t="s">
        <v>29</v>
      </c>
      <c r="B112" s="6"/>
      <c r="C112" s="6"/>
      <c r="D112" s="6"/>
      <c r="E112" s="10">
        <v>18200</v>
      </c>
      <c r="F112" s="10">
        <v>18200</v>
      </c>
      <c r="G112" s="10">
        <v>18200</v>
      </c>
      <c r="H112" s="10">
        <v>18200</v>
      </c>
      <c r="I112" s="25">
        <f t="shared" si="4"/>
        <v>1</v>
      </c>
      <c r="J112" s="25">
        <f t="shared" si="5"/>
        <v>1</v>
      </c>
    </row>
    <row r="113" spans="1:10" ht="11.1" customHeight="1" outlineLevel="4" x14ac:dyDescent="0.2">
      <c r="A113" s="6" t="s">
        <v>11</v>
      </c>
      <c r="B113" s="6"/>
      <c r="C113" s="6"/>
      <c r="D113" s="6"/>
      <c r="E113" s="10">
        <v>291200</v>
      </c>
      <c r="F113" s="10">
        <v>266915</v>
      </c>
      <c r="G113" s="10">
        <v>138971.18</v>
      </c>
      <c r="H113" s="10">
        <v>138971.18</v>
      </c>
      <c r="I113" s="25">
        <f t="shared" si="4"/>
        <v>0.52065706310997883</v>
      </c>
      <c r="J113" s="25">
        <f t="shared" si="5"/>
        <v>0.47723619505494502</v>
      </c>
    </row>
    <row r="114" spans="1:10" ht="11.1" customHeight="1" outlineLevel="4" x14ac:dyDescent="0.2">
      <c r="A114" s="6" t="s">
        <v>12</v>
      </c>
      <c r="B114" s="6"/>
      <c r="C114" s="6"/>
      <c r="D114" s="6"/>
      <c r="E114" s="10">
        <v>1678870</v>
      </c>
      <c r="F114" s="10">
        <v>1389342</v>
      </c>
      <c r="G114" s="10">
        <v>895347.79</v>
      </c>
      <c r="H114" s="10">
        <v>895347.79</v>
      </c>
      <c r="I114" s="25">
        <f t="shared" si="4"/>
        <v>0.64444016664003534</v>
      </c>
      <c r="J114" s="25">
        <f t="shared" si="5"/>
        <v>0.53330382340502835</v>
      </c>
    </row>
    <row r="115" spans="1:10" ht="11.1" customHeight="1" outlineLevel="4" x14ac:dyDescent="0.2">
      <c r="A115" s="6" t="s">
        <v>13</v>
      </c>
      <c r="B115" s="6"/>
      <c r="C115" s="6"/>
      <c r="D115" s="6"/>
      <c r="E115" s="10">
        <v>127809</v>
      </c>
      <c r="F115" s="10">
        <v>119106</v>
      </c>
      <c r="G115" s="10">
        <v>66471.83</v>
      </c>
      <c r="H115" s="10">
        <v>66471.83</v>
      </c>
      <c r="I115" s="25">
        <f t="shared" si="4"/>
        <v>0.55808968481856502</v>
      </c>
      <c r="J115" s="25">
        <f t="shared" si="5"/>
        <v>0.52008723955277014</v>
      </c>
    </row>
    <row r="116" spans="1:10" ht="11.1" customHeight="1" outlineLevel="4" x14ac:dyDescent="0.2">
      <c r="A116" s="6" t="s">
        <v>14</v>
      </c>
      <c r="B116" s="6"/>
      <c r="C116" s="6"/>
      <c r="D116" s="6"/>
      <c r="E116" s="10">
        <v>488776</v>
      </c>
      <c r="F116" s="10">
        <v>447445</v>
      </c>
      <c r="G116" s="10">
        <v>344387.04</v>
      </c>
      <c r="H116" s="10">
        <v>344387.04</v>
      </c>
      <c r="I116" s="25">
        <f t="shared" si="4"/>
        <v>0.76967457452871302</v>
      </c>
      <c r="J116" s="25">
        <f t="shared" si="5"/>
        <v>0.70459073276920303</v>
      </c>
    </row>
    <row r="117" spans="1:10" ht="11.1" customHeight="1" outlineLevel="4" x14ac:dyDescent="0.2">
      <c r="A117" s="6" t="s">
        <v>26</v>
      </c>
      <c r="B117" s="6"/>
      <c r="C117" s="6"/>
      <c r="D117" s="6"/>
      <c r="E117" s="10">
        <v>22647</v>
      </c>
      <c r="F117" s="10">
        <v>20768</v>
      </c>
      <c r="G117" s="10">
        <v>20759.75</v>
      </c>
      <c r="H117" s="10">
        <v>20759.75</v>
      </c>
      <c r="I117" s="25">
        <f t="shared" si="4"/>
        <v>0.99960275423728817</v>
      </c>
      <c r="J117" s="25">
        <f t="shared" si="5"/>
        <v>0.91666666666666663</v>
      </c>
    </row>
    <row r="118" spans="1:10" s="21" customFormat="1" ht="25.5" customHeight="1" outlineLevel="3" x14ac:dyDescent="0.2">
      <c r="A118" s="19" t="s">
        <v>23</v>
      </c>
      <c r="B118" s="19"/>
      <c r="C118" s="19"/>
      <c r="D118" s="19"/>
      <c r="E118" s="20">
        <v>735542282</v>
      </c>
      <c r="F118" s="10">
        <v>675564962</v>
      </c>
      <c r="G118" s="20">
        <v>625015205.62</v>
      </c>
      <c r="H118" s="20">
        <v>622117086.62</v>
      </c>
      <c r="I118" s="23">
        <f t="shared" ref="I118:I181" si="6">G118/F118</f>
        <v>0.92517409986694954</v>
      </c>
      <c r="J118" s="23">
        <f t="shared" ref="J118:J181" si="7">G118/E118</f>
        <v>0.84973389146376765</v>
      </c>
    </row>
    <row r="119" spans="1:10" ht="11.1" customHeight="1" outlineLevel="4" x14ac:dyDescent="0.2">
      <c r="A119" s="6" t="s">
        <v>8</v>
      </c>
      <c r="B119" s="6"/>
      <c r="C119" s="6"/>
      <c r="D119" s="6"/>
      <c r="E119" s="10">
        <v>487053162</v>
      </c>
      <c r="F119" s="10">
        <v>445144300</v>
      </c>
      <c r="G119" s="10">
        <v>435730247.52999997</v>
      </c>
      <c r="H119" s="10">
        <v>435730247.52999997</v>
      </c>
      <c r="I119" s="25">
        <f t="shared" si="6"/>
        <v>0.97885168366752073</v>
      </c>
      <c r="J119" s="25">
        <f t="shared" si="7"/>
        <v>0.89462564156394897</v>
      </c>
    </row>
    <row r="120" spans="1:10" ht="11.1" customHeight="1" outlineLevel="4" x14ac:dyDescent="0.2">
      <c r="A120" s="6" t="s">
        <v>9</v>
      </c>
      <c r="B120" s="6"/>
      <c r="C120" s="6"/>
      <c r="D120" s="6"/>
      <c r="E120" s="10">
        <v>107151773</v>
      </c>
      <c r="F120" s="10">
        <v>97931840</v>
      </c>
      <c r="G120" s="10">
        <v>96002125.75</v>
      </c>
      <c r="H120" s="10">
        <v>96002125.75</v>
      </c>
      <c r="I120" s="25">
        <f t="shared" si="6"/>
        <v>0.9802953334686656</v>
      </c>
      <c r="J120" s="25">
        <f t="shared" si="7"/>
        <v>0.89594528454512834</v>
      </c>
    </row>
    <row r="121" spans="1:10" ht="11.1" customHeight="1" outlineLevel="4" x14ac:dyDescent="0.2">
      <c r="A121" s="6" t="s">
        <v>10</v>
      </c>
      <c r="B121" s="6"/>
      <c r="C121" s="6"/>
      <c r="D121" s="6"/>
      <c r="E121" s="10">
        <v>10061903</v>
      </c>
      <c r="F121" s="10">
        <v>10061903</v>
      </c>
      <c r="G121" s="10">
        <v>5908903.0700000003</v>
      </c>
      <c r="H121" s="10">
        <v>4951268.07</v>
      </c>
      <c r="I121" s="25">
        <f t="shared" si="6"/>
        <v>0.58725502223585346</v>
      </c>
      <c r="J121" s="25">
        <f t="shared" si="7"/>
        <v>0.58725502223585346</v>
      </c>
    </row>
    <row r="122" spans="1:10" ht="11.1" customHeight="1" outlineLevel="4" x14ac:dyDescent="0.2">
      <c r="A122" s="6" t="s">
        <v>29</v>
      </c>
      <c r="B122" s="6"/>
      <c r="C122" s="6"/>
      <c r="D122" s="6"/>
      <c r="E122" s="10">
        <v>760000</v>
      </c>
      <c r="F122" s="10">
        <v>760000</v>
      </c>
      <c r="G122" s="10">
        <v>277880.09000000003</v>
      </c>
      <c r="H122" s="10">
        <v>277880.09000000003</v>
      </c>
      <c r="I122" s="25">
        <f t="shared" si="6"/>
        <v>0.3656316973684211</v>
      </c>
      <c r="J122" s="25">
        <f t="shared" si="7"/>
        <v>0.3656316973684211</v>
      </c>
    </row>
    <row r="123" spans="1:10" ht="11.1" customHeight="1" outlineLevel="4" x14ac:dyDescent="0.2">
      <c r="A123" s="6" t="s">
        <v>11</v>
      </c>
      <c r="B123" s="6"/>
      <c r="C123" s="6"/>
      <c r="D123" s="6"/>
      <c r="E123" s="10">
        <v>26851530</v>
      </c>
      <c r="F123" s="10">
        <v>26325815</v>
      </c>
      <c r="G123" s="10">
        <v>19338137</v>
      </c>
      <c r="H123" s="10">
        <v>17397653</v>
      </c>
      <c r="I123" s="25">
        <f t="shared" si="6"/>
        <v>0.73456935711202098</v>
      </c>
      <c r="J123" s="25">
        <f t="shared" si="7"/>
        <v>0.72018752748912263</v>
      </c>
    </row>
    <row r="124" spans="1:10" ht="11.1" customHeight="1" outlineLevel="4" x14ac:dyDescent="0.2">
      <c r="A124" s="6" t="s">
        <v>12</v>
      </c>
      <c r="B124" s="6"/>
      <c r="C124" s="6"/>
      <c r="D124" s="6"/>
      <c r="E124" s="10">
        <v>73460506</v>
      </c>
      <c r="F124" s="10">
        <v>67968924</v>
      </c>
      <c r="G124" s="10">
        <v>46052275.560000002</v>
      </c>
      <c r="H124" s="10">
        <v>46052275.560000002</v>
      </c>
      <c r="I124" s="25">
        <f t="shared" si="6"/>
        <v>0.67754898635735361</v>
      </c>
      <c r="J124" s="25">
        <f t="shared" si="7"/>
        <v>0.62689842566562237</v>
      </c>
    </row>
    <row r="125" spans="1:10" ht="11.1" customHeight="1" outlineLevel="4" x14ac:dyDescent="0.2">
      <c r="A125" s="6" t="s">
        <v>13</v>
      </c>
      <c r="B125" s="6"/>
      <c r="C125" s="6"/>
      <c r="D125" s="6"/>
      <c r="E125" s="10">
        <v>7018298</v>
      </c>
      <c r="F125" s="10">
        <v>6288699</v>
      </c>
      <c r="G125" s="10">
        <v>5295835.41</v>
      </c>
      <c r="H125" s="10">
        <v>5295835.41</v>
      </c>
      <c r="I125" s="25">
        <f t="shared" si="6"/>
        <v>0.84211939703267724</v>
      </c>
      <c r="J125" s="25">
        <f t="shared" si="7"/>
        <v>0.75457545547367755</v>
      </c>
    </row>
    <row r="126" spans="1:10" ht="11.1" customHeight="1" outlineLevel="4" x14ac:dyDescent="0.2">
      <c r="A126" s="6" t="s">
        <v>14</v>
      </c>
      <c r="B126" s="6"/>
      <c r="C126" s="6"/>
      <c r="D126" s="6"/>
      <c r="E126" s="10">
        <v>20658579</v>
      </c>
      <c r="F126" s="10">
        <v>18829279</v>
      </c>
      <c r="G126" s="10">
        <v>15420239.220000001</v>
      </c>
      <c r="H126" s="10">
        <v>15420239.220000001</v>
      </c>
      <c r="I126" s="25">
        <f t="shared" si="6"/>
        <v>0.81895006282502902</v>
      </c>
      <c r="J126" s="25">
        <f t="shared" si="7"/>
        <v>0.74643271543507428</v>
      </c>
    </row>
    <row r="127" spans="1:10" ht="11.1" customHeight="1" outlineLevel="4" x14ac:dyDescent="0.2">
      <c r="A127" s="6" t="s">
        <v>30</v>
      </c>
      <c r="B127" s="6"/>
      <c r="C127" s="6"/>
      <c r="D127" s="6"/>
      <c r="E127" s="10">
        <v>469162</v>
      </c>
      <c r="F127" s="10">
        <v>429052</v>
      </c>
      <c r="G127" s="10">
        <v>152451.93</v>
      </c>
      <c r="H127" s="10">
        <v>152451.93</v>
      </c>
      <c r="I127" s="25">
        <f t="shared" si="6"/>
        <v>0.35532273477340742</v>
      </c>
      <c r="J127" s="25">
        <f t="shared" si="7"/>
        <v>0.32494517885080204</v>
      </c>
    </row>
    <row r="128" spans="1:10" ht="11.1" customHeight="1" outlineLevel="4" x14ac:dyDescent="0.2">
      <c r="A128" s="6" t="s">
        <v>26</v>
      </c>
      <c r="B128" s="6"/>
      <c r="C128" s="6"/>
      <c r="D128" s="6"/>
      <c r="E128" s="10">
        <v>1907369</v>
      </c>
      <c r="F128" s="10">
        <v>1675150</v>
      </c>
      <c r="G128" s="10">
        <v>775116.86</v>
      </c>
      <c r="H128" s="10">
        <v>775116.86</v>
      </c>
      <c r="I128" s="25">
        <f t="shared" si="6"/>
        <v>0.46271489717338743</v>
      </c>
      <c r="J128" s="25">
        <f t="shared" si="7"/>
        <v>0.40638012885812863</v>
      </c>
    </row>
    <row r="129" spans="1:10" ht="23.25" customHeight="1" outlineLevel="4" x14ac:dyDescent="0.2">
      <c r="A129" s="6" t="s">
        <v>15</v>
      </c>
      <c r="B129" s="6"/>
      <c r="C129" s="6"/>
      <c r="D129" s="6"/>
      <c r="E129" s="10">
        <v>150000</v>
      </c>
      <c r="F129" s="10">
        <v>150000</v>
      </c>
      <c r="G129" s="10">
        <v>61993.2</v>
      </c>
      <c r="H129" s="10">
        <v>61993.2</v>
      </c>
      <c r="I129" s="25">
        <f t="shared" si="6"/>
        <v>0.41328799999999999</v>
      </c>
      <c r="J129" s="25">
        <f t="shared" si="7"/>
        <v>0.41328799999999999</v>
      </c>
    </row>
    <row r="130" spans="1:10" s="18" customFormat="1" ht="36" customHeight="1" outlineLevel="2" x14ac:dyDescent="0.15">
      <c r="A130" s="16" t="s">
        <v>33</v>
      </c>
      <c r="B130" s="16"/>
      <c r="C130" s="16"/>
      <c r="D130" s="16"/>
      <c r="E130" s="17">
        <v>782161629</v>
      </c>
      <c r="F130" s="17">
        <v>719541435</v>
      </c>
      <c r="G130" s="17">
        <v>616207788.05999994</v>
      </c>
      <c r="H130" s="17">
        <v>606951248.22000003</v>
      </c>
      <c r="I130" s="24">
        <f t="shared" si="6"/>
        <v>0.85638958103920726</v>
      </c>
      <c r="J130" s="24">
        <f t="shared" si="7"/>
        <v>0.78782666550368441</v>
      </c>
    </row>
    <row r="131" spans="1:10" s="21" customFormat="1" ht="15" customHeight="1" outlineLevel="3" x14ac:dyDescent="0.2">
      <c r="A131" s="19" t="s">
        <v>31</v>
      </c>
      <c r="B131" s="19"/>
      <c r="C131" s="19"/>
      <c r="D131" s="19"/>
      <c r="E131" s="20">
        <v>48652841</v>
      </c>
      <c r="F131" s="20">
        <v>45989357</v>
      </c>
      <c r="G131" s="20">
        <v>41702872.799999997</v>
      </c>
      <c r="H131" s="20">
        <v>41498210.43</v>
      </c>
      <c r="I131" s="23">
        <f t="shared" si="6"/>
        <v>0.90679399583690634</v>
      </c>
      <c r="J131" s="23">
        <f t="shared" si="7"/>
        <v>0.85715185265337324</v>
      </c>
    </row>
    <row r="132" spans="1:10" ht="11.1" customHeight="1" outlineLevel="4" x14ac:dyDescent="0.2">
      <c r="A132" s="6" t="s">
        <v>8</v>
      </c>
      <c r="B132" s="6"/>
      <c r="C132" s="6"/>
      <c r="D132" s="6"/>
      <c r="E132" s="10">
        <v>24595976</v>
      </c>
      <c r="F132" s="10">
        <v>23285271</v>
      </c>
      <c r="G132" s="10">
        <v>22811500.859999999</v>
      </c>
      <c r="H132" s="10">
        <v>22811500.859999999</v>
      </c>
      <c r="I132" s="25">
        <f t="shared" si="6"/>
        <v>0.97965365573799845</v>
      </c>
      <c r="J132" s="25">
        <f t="shared" si="7"/>
        <v>0.92744849238753524</v>
      </c>
    </row>
    <row r="133" spans="1:10" ht="11.1" customHeight="1" outlineLevel="4" x14ac:dyDescent="0.2">
      <c r="A133" s="6" t="s">
        <v>9</v>
      </c>
      <c r="B133" s="6"/>
      <c r="C133" s="6"/>
      <c r="D133" s="6"/>
      <c r="E133" s="10">
        <v>5411115</v>
      </c>
      <c r="F133" s="10">
        <v>5122758</v>
      </c>
      <c r="G133" s="10">
        <v>5004860.32</v>
      </c>
      <c r="H133" s="10">
        <v>5004860.32</v>
      </c>
      <c r="I133" s="25">
        <f t="shared" si="6"/>
        <v>0.97698550663529304</v>
      </c>
      <c r="J133" s="25">
        <f t="shared" si="7"/>
        <v>0.92492218701690876</v>
      </c>
    </row>
    <row r="134" spans="1:10" ht="11.1" customHeight="1" outlineLevel="4" x14ac:dyDescent="0.2">
      <c r="A134" s="6" t="s">
        <v>10</v>
      </c>
      <c r="B134" s="6"/>
      <c r="C134" s="6"/>
      <c r="D134" s="6"/>
      <c r="E134" s="10">
        <v>3476770</v>
      </c>
      <c r="F134" s="10">
        <v>3389170</v>
      </c>
      <c r="G134" s="10">
        <v>2917654.12</v>
      </c>
      <c r="H134" s="10">
        <v>2819662.12</v>
      </c>
      <c r="I134" s="25">
        <f t="shared" si="6"/>
        <v>0.86087570703151517</v>
      </c>
      <c r="J134" s="25">
        <f t="shared" si="7"/>
        <v>0.8391852552800444</v>
      </c>
    </row>
    <row r="135" spans="1:10" ht="11.1" customHeight="1" outlineLevel="4" x14ac:dyDescent="0.2">
      <c r="A135" s="6" t="s">
        <v>29</v>
      </c>
      <c r="B135" s="6"/>
      <c r="C135" s="6"/>
      <c r="D135" s="6"/>
      <c r="E135" s="10">
        <v>37000</v>
      </c>
      <c r="F135" s="10">
        <v>37000</v>
      </c>
      <c r="G135" s="10">
        <v>24023.599999999999</v>
      </c>
      <c r="H135" s="10">
        <v>24023.599999999999</v>
      </c>
      <c r="I135" s="25">
        <f t="shared" si="6"/>
        <v>0.64928648648648646</v>
      </c>
      <c r="J135" s="25">
        <f t="shared" si="7"/>
        <v>0.64928648648648646</v>
      </c>
    </row>
    <row r="136" spans="1:10" ht="11.1" customHeight="1" outlineLevel="4" x14ac:dyDescent="0.2">
      <c r="A136" s="6" t="s">
        <v>11</v>
      </c>
      <c r="B136" s="6"/>
      <c r="C136" s="6"/>
      <c r="D136" s="6"/>
      <c r="E136" s="10">
        <v>6103274</v>
      </c>
      <c r="F136" s="10">
        <v>6103274</v>
      </c>
      <c r="G136" s="10">
        <v>5905012</v>
      </c>
      <c r="H136" s="10">
        <v>5798341.6299999999</v>
      </c>
      <c r="I136" s="25">
        <f t="shared" si="6"/>
        <v>0.96751546792754184</v>
      </c>
      <c r="J136" s="25">
        <f t="shared" si="7"/>
        <v>0.96751546792754184</v>
      </c>
    </row>
    <row r="137" spans="1:10" ht="11.1" customHeight="1" outlineLevel="4" x14ac:dyDescent="0.2">
      <c r="A137" s="6" t="s">
        <v>12</v>
      </c>
      <c r="B137" s="6"/>
      <c r="C137" s="6"/>
      <c r="D137" s="6"/>
      <c r="E137" s="10">
        <v>6442900</v>
      </c>
      <c r="F137" s="10">
        <v>5522489</v>
      </c>
      <c r="G137" s="10">
        <v>3153594.71</v>
      </c>
      <c r="H137" s="10">
        <v>3153594.71</v>
      </c>
      <c r="I137" s="25">
        <f t="shared" si="6"/>
        <v>0.57104590158531776</v>
      </c>
      <c r="J137" s="25">
        <f t="shared" si="7"/>
        <v>0.48946820686336895</v>
      </c>
    </row>
    <row r="138" spans="1:10" ht="11.1" customHeight="1" outlineLevel="4" x14ac:dyDescent="0.2">
      <c r="A138" s="6" t="s">
        <v>13</v>
      </c>
      <c r="B138" s="6"/>
      <c r="C138" s="6"/>
      <c r="D138" s="6"/>
      <c r="E138" s="10">
        <v>333768</v>
      </c>
      <c r="F138" s="10">
        <v>302257</v>
      </c>
      <c r="G138" s="10">
        <v>232808.46</v>
      </c>
      <c r="H138" s="10">
        <v>232808.46</v>
      </c>
      <c r="I138" s="25">
        <f t="shared" si="6"/>
        <v>0.77023347680947007</v>
      </c>
      <c r="J138" s="25">
        <f t="shared" si="7"/>
        <v>0.6975158193715395</v>
      </c>
    </row>
    <row r="139" spans="1:10" ht="11.1" customHeight="1" outlineLevel="4" x14ac:dyDescent="0.2">
      <c r="A139" s="6" t="s">
        <v>14</v>
      </c>
      <c r="B139" s="6"/>
      <c r="C139" s="6"/>
      <c r="D139" s="6"/>
      <c r="E139" s="10">
        <v>1962238</v>
      </c>
      <c r="F139" s="10">
        <v>1962238</v>
      </c>
      <c r="G139" s="10">
        <v>1511231.12</v>
      </c>
      <c r="H139" s="10">
        <v>1511231.12</v>
      </c>
      <c r="I139" s="25">
        <f t="shared" si="6"/>
        <v>0.77015689228319917</v>
      </c>
      <c r="J139" s="25">
        <f t="shared" si="7"/>
        <v>0.77015689228319917</v>
      </c>
    </row>
    <row r="140" spans="1:10" ht="11.1" customHeight="1" outlineLevel="4" x14ac:dyDescent="0.2">
      <c r="A140" s="6" t="s">
        <v>26</v>
      </c>
      <c r="B140" s="6"/>
      <c r="C140" s="6"/>
      <c r="D140" s="6"/>
      <c r="E140" s="10">
        <v>287800</v>
      </c>
      <c r="F140" s="10">
        <v>262900</v>
      </c>
      <c r="G140" s="10">
        <v>142187.60999999999</v>
      </c>
      <c r="H140" s="10">
        <v>142187.60999999999</v>
      </c>
      <c r="I140" s="25">
        <f t="shared" si="6"/>
        <v>0.54084294408520339</v>
      </c>
      <c r="J140" s="25">
        <f t="shared" si="7"/>
        <v>0.49405006949270319</v>
      </c>
    </row>
    <row r="141" spans="1:10" ht="25.5" customHeight="1" outlineLevel="4" x14ac:dyDescent="0.2">
      <c r="A141" s="6" t="s">
        <v>15</v>
      </c>
      <c r="B141" s="6"/>
      <c r="C141" s="6"/>
      <c r="D141" s="6"/>
      <c r="E141" s="10">
        <v>2000</v>
      </c>
      <c r="F141" s="10">
        <v>2000</v>
      </c>
      <c r="G141" s="12"/>
      <c r="H141" s="12"/>
      <c r="I141" s="25">
        <f t="shared" si="6"/>
        <v>0</v>
      </c>
      <c r="J141" s="25">
        <f t="shared" si="7"/>
        <v>0</v>
      </c>
    </row>
    <row r="142" spans="1:10" s="21" customFormat="1" ht="26.25" customHeight="1" outlineLevel="3" x14ac:dyDescent="0.2">
      <c r="A142" s="19" t="s">
        <v>34</v>
      </c>
      <c r="B142" s="19"/>
      <c r="C142" s="19"/>
      <c r="D142" s="19"/>
      <c r="E142" s="20">
        <v>25838607</v>
      </c>
      <c r="F142" s="20">
        <v>23990507</v>
      </c>
      <c r="G142" s="20">
        <v>20792935.629999999</v>
      </c>
      <c r="H142" s="20">
        <v>20322830.09</v>
      </c>
      <c r="I142" s="23">
        <f t="shared" si="6"/>
        <v>0.86671513986761506</v>
      </c>
      <c r="J142" s="23">
        <f t="shared" si="7"/>
        <v>0.80472355301506771</v>
      </c>
    </row>
    <row r="143" spans="1:10" ht="11.1" customHeight="1" outlineLevel="4" x14ac:dyDescent="0.2">
      <c r="A143" s="6" t="s">
        <v>8</v>
      </c>
      <c r="B143" s="6"/>
      <c r="C143" s="6"/>
      <c r="D143" s="6"/>
      <c r="E143" s="10">
        <v>13565548</v>
      </c>
      <c r="F143" s="10">
        <v>12998816</v>
      </c>
      <c r="G143" s="10">
        <v>12956055.67</v>
      </c>
      <c r="H143" s="10">
        <v>12956055.67</v>
      </c>
      <c r="I143" s="25">
        <f t="shared" si="6"/>
        <v>0.99671044424353727</v>
      </c>
      <c r="J143" s="25">
        <f t="shared" si="7"/>
        <v>0.95507057068391188</v>
      </c>
    </row>
    <row r="144" spans="1:10" ht="11.1" customHeight="1" outlineLevel="4" x14ac:dyDescent="0.2">
      <c r="A144" s="6" t="s">
        <v>9</v>
      </c>
      <c r="B144" s="6"/>
      <c r="C144" s="6"/>
      <c r="D144" s="6"/>
      <c r="E144" s="10">
        <v>2984421</v>
      </c>
      <c r="F144" s="10">
        <v>2859740</v>
      </c>
      <c r="G144" s="10">
        <v>2834387.73</v>
      </c>
      <c r="H144" s="10">
        <v>2834387.73</v>
      </c>
      <c r="I144" s="25">
        <f t="shared" si="6"/>
        <v>0.99113476399952438</v>
      </c>
      <c r="J144" s="25">
        <f t="shared" si="7"/>
        <v>0.9497278467079544</v>
      </c>
    </row>
    <row r="145" spans="1:10" ht="11.1" customHeight="1" outlineLevel="4" x14ac:dyDescent="0.2">
      <c r="A145" s="6" t="s">
        <v>10</v>
      </c>
      <c r="B145" s="6"/>
      <c r="C145" s="6"/>
      <c r="D145" s="6"/>
      <c r="E145" s="10">
        <v>1620000</v>
      </c>
      <c r="F145" s="10">
        <v>1536670</v>
      </c>
      <c r="G145" s="10">
        <v>819738.69</v>
      </c>
      <c r="H145" s="10">
        <v>793710.15</v>
      </c>
      <c r="I145" s="25">
        <f t="shared" si="6"/>
        <v>0.53345135260010279</v>
      </c>
      <c r="J145" s="25">
        <f t="shared" si="7"/>
        <v>0.50601153703703705</v>
      </c>
    </row>
    <row r="146" spans="1:10" ht="11.1" customHeight="1" outlineLevel="4" x14ac:dyDescent="0.2">
      <c r="A146" s="6" t="s">
        <v>29</v>
      </c>
      <c r="B146" s="6"/>
      <c r="C146" s="6"/>
      <c r="D146" s="6"/>
      <c r="E146" s="10">
        <v>40000</v>
      </c>
      <c r="F146" s="10">
        <v>40000</v>
      </c>
      <c r="G146" s="10">
        <v>33150</v>
      </c>
      <c r="H146" s="10">
        <v>33150</v>
      </c>
      <c r="I146" s="25">
        <f t="shared" si="6"/>
        <v>0.82874999999999999</v>
      </c>
      <c r="J146" s="25">
        <f t="shared" si="7"/>
        <v>0.82874999999999999</v>
      </c>
    </row>
    <row r="147" spans="1:10" ht="11.1" customHeight="1" outlineLevel="4" x14ac:dyDescent="0.2">
      <c r="A147" s="6" t="s">
        <v>11</v>
      </c>
      <c r="B147" s="6"/>
      <c r="C147" s="6"/>
      <c r="D147" s="6"/>
      <c r="E147" s="10">
        <v>4051051</v>
      </c>
      <c r="F147" s="10">
        <v>3405131</v>
      </c>
      <c r="G147" s="10">
        <v>2179941.34</v>
      </c>
      <c r="H147" s="10">
        <v>1735864.34</v>
      </c>
      <c r="I147" s="25">
        <f t="shared" si="6"/>
        <v>0.64019309095597199</v>
      </c>
      <c r="J147" s="25">
        <f t="shared" si="7"/>
        <v>0.53811747618087258</v>
      </c>
    </row>
    <row r="148" spans="1:10" ht="11.1" customHeight="1" outlineLevel="4" x14ac:dyDescent="0.2">
      <c r="A148" s="6" t="s">
        <v>12</v>
      </c>
      <c r="B148" s="6"/>
      <c r="C148" s="6"/>
      <c r="D148" s="6"/>
      <c r="E148" s="10">
        <v>2356927</v>
      </c>
      <c r="F148" s="10">
        <v>1948074</v>
      </c>
      <c r="G148" s="10">
        <v>1159784.74</v>
      </c>
      <c r="H148" s="10">
        <v>1159784.74</v>
      </c>
      <c r="I148" s="25">
        <f t="shared" si="6"/>
        <v>0.59534942717781769</v>
      </c>
      <c r="J148" s="25">
        <f t="shared" si="7"/>
        <v>0.49207495183346789</v>
      </c>
    </row>
    <row r="149" spans="1:10" ht="11.1" customHeight="1" outlineLevel="4" x14ac:dyDescent="0.2">
      <c r="A149" s="6" t="s">
        <v>13</v>
      </c>
      <c r="B149" s="6"/>
      <c r="C149" s="6"/>
      <c r="D149" s="6"/>
      <c r="E149" s="10">
        <v>177527</v>
      </c>
      <c r="F149" s="10">
        <v>163243</v>
      </c>
      <c r="G149" s="10">
        <v>99779.1</v>
      </c>
      <c r="H149" s="10">
        <v>99779.1</v>
      </c>
      <c r="I149" s="25">
        <f t="shared" si="6"/>
        <v>0.61123049686663444</v>
      </c>
      <c r="J149" s="25">
        <f t="shared" si="7"/>
        <v>0.56205027967576771</v>
      </c>
    </row>
    <row r="150" spans="1:10" ht="11.1" customHeight="1" outlineLevel="4" x14ac:dyDescent="0.2">
      <c r="A150" s="6" t="s">
        <v>14</v>
      </c>
      <c r="B150" s="6"/>
      <c r="C150" s="6"/>
      <c r="D150" s="6"/>
      <c r="E150" s="10">
        <v>983933</v>
      </c>
      <c r="F150" s="10">
        <v>983933</v>
      </c>
      <c r="G150" s="10">
        <v>672353.16</v>
      </c>
      <c r="H150" s="10">
        <v>672353.16</v>
      </c>
      <c r="I150" s="25">
        <f t="shared" si="6"/>
        <v>0.68333225941197218</v>
      </c>
      <c r="J150" s="25">
        <f t="shared" si="7"/>
        <v>0.68333225941197218</v>
      </c>
    </row>
    <row r="151" spans="1:10" ht="11.1" customHeight="1" outlineLevel="4" x14ac:dyDescent="0.2">
      <c r="A151" s="6" t="s">
        <v>26</v>
      </c>
      <c r="B151" s="6"/>
      <c r="C151" s="6"/>
      <c r="D151" s="6"/>
      <c r="E151" s="10">
        <v>57200</v>
      </c>
      <c r="F151" s="10">
        <v>52900</v>
      </c>
      <c r="G151" s="10">
        <v>37745.199999999997</v>
      </c>
      <c r="H151" s="10">
        <v>37745.199999999997</v>
      </c>
      <c r="I151" s="25">
        <f t="shared" si="6"/>
        <v>0.71351984877126651</v>
      </c>
      <c r="J151" s="25">
        <f t="shared" si="7"/>
        <v>0.65988111888111878</v>
      </c>
    </row>
    <row r="152" spans="1:10" ht="26.25" customHeight="1" outlineLevel="4" x14ac:dyDescent="0.2">
      <c r="A152" s="6" t="s">
        <v>15</v>
      </c>
      <c r="B152" s="6"/>
      <c r="C152" s="6"/>
      <c r="D152" s="6"/>
      <c r="E152" s="10">
        <v>2000</v>
      </c>
      <c r="F152" s="10">
        <v>2000</v>
      </c>
      <c r="G152" s="12"/>
      <c r="H152" s="12"/>
      <c r="I152" s="25">
        <f t="shared" si="6"/>
        <v>0</v>
      </c>
      <c r="J152" s="25">
        <f t="shared" si="7"/>
        <v>0</v>
      </c>
    </row>
    <row r="153" spans="1:10" s="21" customFormat="1" ht="25.5" customHeight="1" outlineLevel="3" x14ac:dyDescent="0.2">
      <c r="A153" s="19" t="s">
        <v>23</v>
      </c>
      <c r="B153" s="19"/>
      <c r="C153" s="19"/>
      <c r="D153" s="19"/>
      <c r="E153" s="20">
        <v>707670181</v>
      </c>
      <c r="F153" s="10">
        <v>649561571</v>
      </c>
      <c r="G153" s="20">
        <v>553711979.63</v>
      </c>
      <c r="H153" s="20">
        <v>545130207.70000005</v>
      </c>
      <c r="I153" s="23">
        <f t="shared" si="6"/>
        <v>0.85243955977500396</v>
      </c>
      <c r="J153" s="23">
        <f t="shared" si="7"/>
        <v>0.78244356551459671</v>
      </c>
    </row>
    <row r="154" spans="1:10" ht="11.1" customHeight="1" outlineLevel="4" x14ac:dyDescent="0.2">
      <c r="A154" s="6" t="s">
        <v>8</v>
      </c>
      <c r="B154" s="6"/>
      <c r="C154" s="6"/>
      <c r="D154" s="6"/>
      <c r="E154" s="10">
        <v>394726303</v>
      </c>
      <c r="F154" s="10">
        <v>367811250</v>
      </c>
      <c r="G154" s="10">
        <v>344351854.56</v>
      </c>
      <c r="H154" s="10">
        <v>344351854.56</v>
      </c>
      <c r="I154" s="25">
        <f t="shared" si="6"/>
        <v>0.93621892902949544</v>
      </c>
      <c r="J154" s="25">
        <f t="shared" si="7"/>
        <v>0.87238132331911</v>
      </c>
    </row>
    <row r="155" spans="1:10" ht="11.1" customHeight="1" outlineLevel="4" x14ac:dyDescent="0.2">
      <c r="A155" s="6" t="s">
        <v>9</v>
      </c>
      <c r="B155" s="6"/>
      <c r="C155" s="6"/>
      <c r="D155" s="6"/>
      <c r="E155" s="10">
        <v>86839852</v>
      </c>
      <c r="F155" s="10">
        <v>80918542</v>
      </c>
      <c r="G155" s="10">
        <v>75475343.890000001</v>
      </c>
      <c r="H155" s="10">
        <v>75475343.890000001</v>
      </c>
      <c r="I155" s="25">
        <f t="shared" si="6"/>
        <v>0.93273237535594744</v>
      </c>
      <c r="J155" s="25">
        <f t="shared" si="7"/>
        <v>0.86913257164464075</v>
      </c>
    </row>
    <row r="156" spans="1:10" ht="11.1" customHeight="1" outlineLevel="4" x14ac:dyDescent="0.2">
      <c r="A156" s="6" t="s">
        <v>10</v>
      </c>
      <c r="B156" s="6"/>
      <c r="C156" s="6"/>
      <c r="D156" s="6"/>
      <c r="E156" s="10">
        <v>29362561</v>
      </c>
      <c r="F156" s="10">
        <v>26613478</v>
      </c>
      <c r="G156" s="10">
        <v>13523101.380000001</v>
      </c>
      <c r="H156" s="10">
        <v>10621130.08</v>
      </c>
      <c r="I156" s="25">
        <f t="shared" si="6"/>
        <v>0.50812980475531988</v>
      </c>
      <c r="J156" s="25">
        <f t="shared" si="7"/>
        <v>0.4605559228978699</v>
      </c>
    </row>
    <row r="157" spans="1:10" ht="11.1" customHeight="1" outlineLevel="4" x14ac:dyDescent="0.2">
      <c r="A157" s="6" t="s">
        <v>29</v>
      </c>
      <c r="B157" s="6"/>
      <c r="C157" s="6"/>
      <c r="D157" s="6"/>
      <c r="E157" s="10">
        <v>715000</v>
      </c>
      <c r="F157" s="10">
        <v>715000</v>
      </c>
      <c r="G157" s="10">
        <v>210020.48000000001</v>
      </c>
      <c r="H157" s="10">
        <v>210020.48000000001</v>
      </c>
      <c r="I157" s="25">
        <f t="shared" si="6"/>
        <v>0.29373493706293707</v>
      </c>
      <c r="J157" s="25">
        <f t="shared" si="7"/>
        <v>0.29373493706293707</v>
      </c>
    </row>
    <row r="158" spans="1:10" ht="11.1" customHeight="1" outlineLevel="4" x14ac:dyDescent="0.2">
      <c r="A158" s="6" t="s">
        <v>11</v>
      </c>
      <c r="B158" s="6"/>
      <c r="C158" s="6"/>
      <c r="D158" s="6"/>
      <c r="E158" s="10">
        <v>79275679</v>
      </c>
      <c r="F158" s="10">
        <v>72331393</v>
      </c>
      <c r="G158" s="10">
        <v>53742972.719999999</v>
      </c>
      <c r="H158" s="10">
        <v>48063172.090000004</v>
      </c>
      <c r="I158" s="25">
        <f t="shared" si="6"/>
        <v>0.74301033743398248</v>
      </c>
      <c r="J158" s="25">
        <f t="shared" si="7"/>
        <v>0.67792510134161066</v>
      </c>
    </row>
    <row r="159" spans="1:10" ht="11.1" customHeight="1" outlineLevel="4" x14ac:dyDescent="0.2">
      <c r="A159" s="6" t="s">
        <v>12</v>
      </c>
      <c r="B159" s="6"/>
      <c r="C159" s="6"/>
      <c r="D159" s="6"/>
      <c r="E159" s="10">
        <v>85269349</v>
      </c>
      <c r="F159" s="10">
        <v>71507809</v>
      </c>
      <c r="G159" s="10">
        <v>47651435.75</v>
      </c>
      <c r="H159" s="10">
        <v>47651435.75</v>
      </c>
      <c r="I159" s="25">
        <f t="shared" si="6"/>
        <v>0.6663808668784692</v>
      </c>
      <c r="J159" s="25">
        <f t="shared" si="7"/>
        <v>0.55883428581118877</v>
      </c>
    </row>
    <row r="160" spans="1:10" ht="11.1" customHeight="1" outlineLevel="4" x14ac:dyDescent="0.2">
      <c r="A160" s="6" t="s">
        <v>13</v>
      </c>
      <c r="B160" s="6"/>
      <c r="C160" s="6"/>
      <c r="D160" s="6"/>
      <c r="E160" s="10">
        <v>5282759</v>
      </c>
      <c r="F160" s="10">
        <v>4678072</v>
      </c>
      <c r="G160" s="10">
        <v>3221773.43</v>
      </c>
      <c r="H160" s="10">
        <v>3221773.43</v>
      </c>
      <c r="I160" s="25">
        <f t="shared" si="6"/>
        <v>0.68869684562358169</v>
      </c>
      <c r="J160" s="25">
        <f t="shared" si="7"/>
        <v>0.60986568382165462</v>
      </c>
    </row>
    <row r="161" spans="1:10" ht="11.1" customHeight="1" outlineLevel="4" x14ac:dyDescent="0.2">
      <c r="A161" s="6" t="s">
        <v>14</v>
      </c>
      <c r="B161" s="6"/>
      <c r="C161" s="6"/>
      <c r="D161" s="6"/>
      <c r="E161" s="10">
        <v>24672019</v>
      </c>
      <c r="F161" s="10">
        <v>23597019</v>
      </c>
      <c r="G161" s="10">
        <v>15082503.84</v>
      </c>
      <c r="H161" s="10">
        <v>15082503.84</v>
      </c>
      <c r="I161" s="25">
        <f t="shared" si="6"/>
        <v>0.63916988158546639</v>
      </c>
      <c r="J161" s="25">
        <f t="shared" si="7"/>
        <v>0.61132021015385896</v>
      </c>
    </row>
    <row r="162" spans="1:10" ht="11.1" customHeight="1" outlineLevel="4" x14ac:dyDescent="0.2">
      <c r="A162" s="6" t="s">
        <v>30</v>
      </c>
      <c r="B162" s="6"/>
      <c r="C162" s="6"/>
      <c r="D162" s="6"/>
      <c r="E162" s="10">
        <v>1611</v>
      </c>
      <c r="F162" s="10">
        <v>1380</v>
      </c>
      <c r="G162" s="12"/>
      <c r="H162" s="12"/>
      <c r="I162" s="25">
        <f t="shared" si="6"/>
        <v>0</v>
      </c>
      <c r="J162" s="25">
        <f t="shared" si="7"/>
        <v>0</v>
      </c>
    </row>
    <row r="163" spans="1:10" ht="11.1" customHeight="1" outlineLevel="4" x14ac:dyDescent="0.2">
      <c r="A163" s="6" t="s">
        <v>26</v>
      </c>
      <c r="B163" s="6"/>
      <c r="C163" s="6"/>
      <c r="D163" s="6"/>
      <c r="E163" s="10">
        <v>1427048</v>
      </c>
      <c r="F163" s="10">
        <v>1289628</v>
      </c>
      <c r="G163" s="10">
        <v>407333.68</v>
      </c>
      <c r="H163" s="10">
        <v>407333.68</v>
      </c>
      <c r="I163" s="25">
        <f t="shared" si="6"/>
        <v>0.3158536260068795</v>
      </c>
      <c r="J163" s="25">
        <f t="shared" si="7"/>
        <v>0.28543796704806007</v>
      </c>
    </row>
    <row r="164" spans="1:10" ht="26.25" customHeight="1" outlineLevel="4" x14ac:dyDescent="0.2">
      <c r="A164" s="6" t="s">
        <v>15</v>
      </c>
      <c r="B164" s="6"/>
      <c r="C164" s="6"/>
      <c r="D164" s="6"/>
      <c r="E164" s="10">
        <v>98000</v>
      </c>
      <c r="F164" s="10">
        <v>98000</v>
      </c>
      <c r="G164" s="10">
        <v>45639.9</v>
      </c>
      <c r="H164" s="10">
        <v>45639.9</v>
      </c>
      <c r="I164" s="25">
        <f t="shared" si="6"/>
        <v>0.46571326530612245</v>
      </c>
      <c r="J164" s="25">
        <f t="shared" si="7"/>
        <v>0.46571326530612245</v>
      </c>
    </row>
    <row r="165" spans="1:10" s="18" customFormat="1" ht="47.25" customHeight="1" outlineLevel="2" x14ac:dyDescent="0.15">
      <c r="A165" s="16" t="s">
        <v>35</v>
      </c>
      <c r="B165" s="16"/>
      <c r="C165" s="16"/>
      <c r="D165" s="16"/>
      <c r="E165" s="17">
        <v>42511394</v>
      </c>
      <c r="F165" s="17">
        <v>38512742</v>
      </c>
      <c r="G165" s="17">
        <v>29434982.109999999</v>
      </c>
      <c r="H165" s="17">
        <v>29225658.710000001</v>
      </c>
      <c r="I165" s="24">
        <f t="shared" si="6"/>
        <v>0.76429203898283848</v>
      </c>
      <c r="J165" s="24">
        <f t="shared" si="7"/>
        <v>0.69240218539998943</v>
      </c>
    </row>
    <row r="166" spans="1:10" s="21" customFormat="1" ht="25.5" customHeight="1" outlineLevel="3" x14ac:dyDescent="0.2">
      <c r="A166" s="19" t="s">
        <v>23</v>
      </c>
      <c r="B166" s="19"/>
      <c r="C166" s="19"/>
      <c r="D166" s="19"/>
      <c r="E166" s="20">
        <v>42511394</v>
      </c>
      <c r="F166" s="10">
        <v>38512742</v>
      </c>
      <c r="G166" s="20">
        <v>29434982.109999999</v>
      </c>
      <c r="H166" s="20">
        <v>29225658.710000001</v>
      </c>
      <c r="I166" s="23">
        <f t="shared" si="6"/>
        <v>0.76429203898283848</v>
      </c>
      <c r="J166" s="23">
        <f t="shared" si="7"/>
        <v>0.69240218539998943</v>
      </c>
    </row>
    <row r="167" spans="1:10" ht="11.1" customHeight="1" outlineLevel="4" x14ac:dyDescent="0.2">
      <c r="A167" s="6" t="s">
        <v>8</v>
      </c>
      <c r="B167" s="6"/>
      <c r="C167" s="6"/>
      <c r="D167" s="6"/>
      <c r="E167" s="10">
        <v>18306300</v>
      </c>
      <c r="F167" s="10">
        <v>16935590</v>
      </c>
      <c r="G167" s="10">
        <v>15935689.949999999</v>
      </c>
      <c r="H167" s="10">
        <v>15935689.949999999</v>
      </c>
      <c r="I167" s="25">
        <f t="shared" si="6"/>
        <v>0.94095865275434742</v>
      </c>
      <c r="J167" s="25">
        <f t="shared" si="7"/>
        <v>0.87050304813097124</v>
      </c>
    </row>
    <row r="168" spans="1:10" ht="11.1" customHeight="1" outlineLevel="4" x14ac:dyDescent="0.2">
      <c r="A168" s="6" t="s">
        <v>9</v>
      </c>
      <c r="B168" s="6"/>
      <c r="C168" s="6"/>
      <c r="D168" s="6"/>
      <c r="E168" s="10">
        <v>4027380</v>
      </c>
      <c r="F168" s="10">
        <v>3725825</v>
      </c>
      <c r="G168" s="10">
        <v>3507027.01</v>
      </c>
      <c r="H168" s="10">
        <v>3507027.01</v>
      </c>
      <c r="I168" s="25">
        <f t="shared" si="6"/>
        <v>0.9412752907074271</v>
      </c>
      <c r="J168" s="25">
        <f t="shared" si="7"/>
        <v>0.87079615283385225</v>
      </c>
    </row>
    <row r="169" spans="1:10" ht="11.1" customHeight="1" outlineLevel="4" x14ac:dyDescent="0.2">
      <c r="A169" s="6" t="s">
        <v>10</v>
      </c>
      <c r="B169" s="6"/>
      <c r="C169" s="6"/>
      <c r="D169" s="6"/>
      <c r="E169" s="10">
        <v>1100000</v>
      </c>
      <c r="F169" s="10">
        <v>1008337</v>
      </c>
      <c r="G169" s="10">
        <v>479355.72</v>
      </c>
      <c r="H169" s="10">
        <v>270032.32</v>
      </c>
      <c r="I169" s="25">
        <f t="shared" si="6"/>
        <v>0.47539237377979782</v>
      </c>
      <c r="J169" s="25">
        <f t="shared" si="7"/>
        <v>0.43577792727272724</v>
      </c>
    </row>
    <row r="170" spans="1:10" ht="11.1" customHeight="1" outlineLevel="4" x14ac:dyDescent="0.2">
      <c r="A170" s="6" t="s">
        <v>29</v>
      </c>
      <c r="B170" s="6"/>
      <c r="C170" s="6"/>
      <c r="D170" s="6"/>
      <c r="E170" s="10">
        <v>30000</v>
      </c>
      <c r="F170" s="10">
        <v>30000</v>
      </c>
      <c r="G170" s="10">
        <v>8298.06</v>
      </c>
      <c r="H170" s="10">
        <v>8298.06</v>
      </c>
      <c r="I170" s="25">
        <f t="shared" si="6"/>
        <v>0.27660199999999996</v>
      </c>
      <c r="J170" s="25">
        <f t="shared" si="7"/>
        <v>0.27660199999999996</v>
      </c>
    </row>
    <row r="171" spans="1:10" ht="11.1" customHeight="1" outlineLevel="4" x14ac:dyDescent="0.2">
      <c r="A171" s="6" t="s">
        <v>36</v>
      </c>
      <c r="B171" s="6"/>
      <c r="C171" s="6"/>
      <c r="D171" s="6"/>
      <c r="E171" s="10">
        <v>3450000</v>
      </c>
      <c r="F171" s="10">
        <v>3050000</v>
      </c>
      <c r="G171" s="10">
        <v>2355816.41</v>
      </c>
      <c r="H171" s="10">
        <v>2355816.41</v>
      </c>
      <c r="I171" s="25">
        <f t="shared" si="6"/>
        <v>0.77239882295081974</v>
      </c>
      <c r="J171" s="25">
        <f t="shared" si="7"/>
        <v>0.68284533623188415</v>
      </c>
    </row>
    <row r="172" spans="1:10" ht="11.1" customHeight="1" outlineLevel="4" x14ac:dyDescent="0.2">
      <c r="A172" s="6" t="s">
        <v>11</v>
      </c>
      <c r="B172" s="6"/>
      <c r="C172" s="6"/>
      <c r="D172" s="6"/>
      <c r="E172" s="10">
        <v>4381809</v>
      </c>
      <c r="F172" s="10">
        <v>4016650</v>
      </c>
      <c r="G172" s="10">
        <v>3230625.63</v>
      </c>
      <c r="H172" s="10">
        <v>3230625.63</v>
      </c>
      <c r="I172" s="25">
        <f t="shared" si="6"/>
        <v>0.80430847347914303</v>
      </c>
      <c r="J172" s="25">
        <f t="shared" si="7"/>
        <v>0.73728125301673353</v>
      </c>
    </row>
    <row r="173" spans="1:10" ht="11.1" customHeight="1" outlineLevel="4" x14ac:dyDescent="0.2">
      <c r="A173" s="6" t="s">
        <v>12</v>
      </c>
      <c r="B173" s="6"/>
      <c r="C173" s="6"/>
      <c r="D173" s="6"/>
      <c r="E173" s="10">
        <v>9330700</v>
      </c>
      <c r="F173" s="10">
        <v>8009642</v>
      </c>
      <c r="G173" s="10">
        <v>3203842.38</v>
      </c>
      <c r="H173" s="10">
        <v>3203842.38</v>
      </c>
      <c r="I173" s="25">
        <f t="shared" si="6"/>
        <v>0.3999981996698479</v>
      </c>
      <c r="J173" s="25">
        <f t="shared" si="7"/>
        <v>0.34336570460951482</v>
      </c>
    </row>
    <row r="174" spans="1:10" ht="11.1" customHeight="1" outlineLevel="4" x14ac:dyDescent="0.2">
      <c r="A174" s="6" t="s">
        <v>13</v>
      </c>
      <c r="B174" s="6"/>
      <c r="C174" s="6"/>
      <c r="D174" s="6"/>
      <c r="E174" s="10">
        <v>322300</v>
      </c>
      <c r="F174" s="10">
        <v>296113</v>
      </c>
      <c r="G174" s="10">
        <v>115345.63</v>
      </c>
      <c r="H174" s="10">
        <v>115345.63</v>
      </c>
      <c r="I174" s="25">
        <f t="shared" si="6"/>
        <v>0.38953247577782807</v>
      </c>
      <c r="J174" s="25">
        <f t="shared" si="7"/>
        <v>0.35788281104560971</v>
      </c>
    </row>
    <row r="175" spans="1:10" ht="11.1" customHeight="1" outlineLevel="4" x14ac:dyDescent="0.2">
      <c r="A175" s="6" t="s">
        <v>14</v>
      </c>
      <c r="B175" s="6"/>
      <c r="C175" s="6"/>
      <c r="D175" s="6"/>
      <c r="E175" s="10">
        <v>1505409</v>
      </c>
      <c r="F175" s="10">
        <v>1388609</v>
      </c>
      <c r="G175" s="10">
        <v>565973.34</v>
      </c>
      <c r="H175" s="10">
        <v>565973.34</v>
      </c>
      <c r="I175" s="25">
        <f t="shared" si="6"/>
        <v>0.40758294091425301</v>
      </c>
      <c r="J175" s="25">
        <f t="shared" si="7"/>
        <v>0.37595984878528027</v>
      </c>
    </row>
    <row r="176" spans="1:10" ht="11.1" customHeight="1" outlineLevel="4" x14ac:dyDescent="0.2">
      <c r="A176" s="6" t="s">
        <v>30</v>
      </c>
      <c r="B176" s="6"/>
      <c r="C176" s="6"/>
      <c r="D176" s="6"/>
      <c r="E176" s="10">
        <v>2000</v>
      </c>
      <c r="F176" s="10">
        <v>1776</v>
      </c>
      <c r="G176" s="11">
        <v>559.12</v>
      </c>
      <c r="H176" s="11">
        <v>559.12</v>
      </c>
      <c r="I176" s="25">
        <f t="shared" si="6"/>
        <v>0.31481981981981982</v>
      </c>
      <c r="J176" s="25">
        <f t="shared" si="7"/>
        <v>0.27955999999999998</v>
      </c>
    </row>
    <row r="177" spans="1:10" ht="11.1" customHeight="1" outlineLevel="4" x14ac:dyDescent="0.2">
      <c r="A177" s="6" t="s">
        <v>26</v>
      </c>
      <c r="B177" s="6"/>
      <c r="C177" s="6"/>
      <c r="D177" s="6"/>
      <c r="E177" s="10">
        <v>51496</v>
      </c>
      <c r="F177" s="10">
        <v>46200</v>
      </c>
      <c r="G177" s="10">
        <v>31688.86</v>
      </c>
      <c r="H177" s="10">
        <v>31688.86</v>
      </c>
      <c r="I177" s="25">
        <f t="shared" si="6"/>
        <v>0.68590606060606063</v>
      </c>
      <c r="J177" s="25">
        <f t="shared" si="7"/>
        <v>0.6153654652788566</v>
      </c>
    </row>
    <row r="178" spans="1:10" ht="29.25" customHeight="1" outlineLevel="4" x14ac:dyDescent="0.2">
      <c r="A178" s="6" t="s">
        <v>15</v>
      </c>
      <c r="B178" s="6"/>
      <c r="C178" s="6"/>
      <c r="D178" s="6"/>
      <c r="E178" s="10">
        <v>4000</v>
      </c>
      <c r="F178" s="10">
        <v>4000</v>
      </c>
      <c r="G178" s="11">
        <v>760</v>
      </c>
      <c r="H178" s="11">
        <v>760</v>
      </c>
      <c r="I178" s="25">
        <f t="shared" si="6"/>
        <v>0.19</v>
      </c>
      <c r="J178" s="25">
        <f t="shared" si="7"/>
        <v>0.19</v>
      </c>
    </row>
    <row r="179" spans="1:10" s="18" customFormat="1" ht="39" customHeight="1" outlineLevel="2" x14ac:dyDescent="0.15">
      <c r="A179" s="16" t="s">
        <v>37</v>
      </c>
      <c r="B179" s="16"/>
      <c r="C179" s="16"/>
      <c r="D179" s="16"/>
      <c r="E179" s="17">
        <v>19362778</v>
      </c>
      <c r="F179" s="17">
        <v>17003990</v>
      </c>
      <c r="G179" s="17">
        <v>12954944.41</v>
      </c>
      <c r="H179" s="17">
        <v>12068288.029999999</v>
      </c>
      <c r="I179" s="24">
        <f t="shared" si="6"/>
        <v>0.76187673657770916</v>
      </c>
      <c r="J179" s="24">
        <f t="shared" si="7"/>
        <v>0.66906434655192559</v>
      </c>
    </row>
    <row r="180" spans="1:10" s="21" customFormat="1" ht="28.5" customHeight="1" outlineLevel="3" x14ac:dyDescent="0.2">
      <c r="A180" s="19" t="s">
        <v>23</v>
      </c>
      <c r="B180" s="19"/>
      <c r="C180" s="19"/>
      <c r="D180" s="19"/>
      <c r="E180" s="20">
        <v>6846204</v>
      </c>
      <c r="F180" s="10">
        <v>5492208</v>
      </c>
      <c r="G180" s="20">
        <v>3046675.53</v>
      </c>
      <c r="H180" s="20">
        <v>2929455.63</v>
      </c>
      <c r="I180" s="23">
        <f t="shared" si="6"/>
        <v>0.55472690218578757</v>
      </c>
      <c r="J180" s="23">
        <f t="shared" si="7"/>
        <v>0.44501676111316574</v>
      </c>
    </row>
    <row r="181" spans="1:10" ht="11.1" customHeight="1" outlineLevel="4" x14ac:dyDescent="0.2">
      <c r="A181" s="6" t="s">
        <v>8</v>
      </c>
      <c r="B181" s="6"/>
      <c r="C181" s="6"/>
      <c r="D181" s="6"/>
      <c r="E181" s="10">
        <v>2769400</v>
      </c>
      <c r="F181" s="10">
        <v>2039400</v>
      </c>
      <c r="G181" s="10">
        <v>1584315.35</v>
      </c>
      <c r="H181" s="10">
        <v>1584315.35</v>
      </c>
      <c r="I181" s="25">
        <f t="shared" si="6"/>
        <v>0.77685365793860939</v>
      </c>
      <c r="J181" s="25">
        <f t="shared" si="7"/>
        <v>0.57207891601068828</v>
      </c>
    </row>
    <row r="182" spans="1:10" ht="11.1" customHeight="1" outlineLevel="4" x14ac:dyDescent="0.2">
      <c r="A182" s="6" t="s">
        <v>9</v>
      </c>
      <c r="B182" s="6"/>
      <c r="C182" s="6"/>
      <c r="D182" s="6"/>
      <c r="E182" s="10">
        <v>609268</v>
      </c>
      <c r="F182" s="10">
        <v>448668</v>
      </c>
      <c r="G182" s="10">
        <v>356142.82</v>
      </c>
      <c r="H182" s="10">
        <v>356142.82</v>
      </c>
      <c r="I182" s="25">
        <f t="shared" ref="I182:I236" si="8">G182/F182</f>
        <v>0.79377807198195549</v>
      </c>
      <c r="J182" s="25">
        <f t="shared" ref="J182:J236" si="9">G182/E182</f>
        <v>0.58454213909149999</v>
      </c>
    </row>
    <row r="183" spans="1:10" ht="11.1" customHeight="1" outlineLevel="4" x14ac:dyDescent="0.2">
      <c r="A183" s="6" t="s">
        <v>10</v>
      </c>
      <c r="B183" s="6"/>
      <c r="C183" s="6"/>
      <c r="D183" s="6"/>
      <c r="E183" s="10">
        <v>572945</v>
      </c>
      <c r="F183" s="10">
        <v>572945</v>
      </c>
      <c r="G183" s="10">
        <v>337162.29</v>
      </c>
      <c r="H183" s="10">
        <v>219942.39</v>
      </c>
      <c r="I183" s="25">
        <f t="shared" si="8"/>
        <v>0.58847234900383105</v>
      </c>
      <c r="J183" s="25">
        <f t="shared" si="9"/>
        <v>0.58847234900383105</v>
      </c>
    </row>
    <row r="184" spans="1:10" ht="11.1" customHeight="1" outlineLevel="4" x14ac:dyDescent="0.2">
      <c r="A184" s="6" t="s">
        <v>11</v>
      </c>
      <c r="B184" s="6"/>
      <c r="C184" s="6"/>
      <c r="D184" s="6"/>
      <c r="E184" s="10">
        <v>1619996</v>
      </c>
      <c r="F184" s="10">
        <v>1539996</v>
      </c>
      <c r="G184" s="10">
        <v>540365.91</v>
      </c>
      <c r="H184" s="10">
        <v>540365.91</v>
      </c>
      <c r="I184" s="25">
        <f t="shared" si="8"/>
        <v>0.35088786594250898</v>
      </c>
      <c r="J184" s="25">
        <f t="shared" si="9"/>
        <v>0.33356002730870943</v>
      </c>
    </row>
    <row r="185" spans="1:10" ht="11.1" customHeight="1" outlineLevel="4" x14ac:dyDescent="0.2">
      <c r="A185" s="6" t="s">
        <v>12</v>
      </c>
      <c r="B185" s="6"/>
      <c r="C185" s="6"/>
      <c r="D185" s="6"/>
      <c r="E185" s="10">
        <v>999225</v>
      </c>
      <c r="F185" s="10">
        <v>621326</v>
      </c>
      <c r="G185" s="10">
        <v>154454.09</v>
      </c>
      <c r="H185" s="10">
        <v>154454.09</v>
      </c>
      <c r="I185" s="25">
        <f t="shared" si="8"/>
        <v>0.24858784277496837</v>
      </c>
      <c r="J185" s="25">
        <f t="shared" si="9"/>
        <v>0.15457388476068953</v>
      </c>
    </row>
    <row r="186" spans="1:10" ht="11.1" customHeight="1" outlineLevel="4" x14ac:dyDescent="0.2">
      <c r="A186" s="6" t="s">
        <v>13</v>
      </c>
      <c r="B186" s="6"/>
      <c r="C186" s="6"/>
      <c r="D186" s="6"/>
      <c r="E186" s="10">
        <v>17036</v>
      </c>
      <c r="F186" s="10">
        <v>15443</v>
      </c>
      <c r="G186" s="10">
        <v>6769.61</v>
      </c>
      <c r="H186" s="10">
        <v>6769.61</v>
      </c>
      <c r="I186" s="25">
        <f t="shared" si="8"/>
        <v>0.4383610697403354</v>
      </c>
      <c r="J186" s="25">
        <f t="shared" si="9"/>
        <v>0.39737086170462549</v>
      </c>
    </row>
    <row r="187" spans="1:10" ht="11.1" customHeight="1" outlineLevel="4" x14ac:dyDescent="0.2">
      <c r="A187" s="6" t="s">
        <v>14</v>
      </c>
      <c r="B187" s="6"/>
      <c r="C187" s="6"/>
      <c r="D187" s="6"/>
      <c r="E187" s="10">
        <v>236358</v>
      </c>
      <c r="F187" s="10">
        <v>236358</v>
      </c>
      <c r="G187" s="10">
        <v>65836.58</v>
      </c>
      <c r="H187" s="10">
        <v>65836.58</v>
      </c>
      <c r="I187" s="25">
        <f t="shared" si="8"/>
        <v>0.27854601917430338</v>
      </c>
      <c r="J187" s="25">
        <f t="shared" si="9"/>
        <v>0.27854601917430338</v>
      </c>
    </row>
    <row r="188" spans="1:10" ht="11.1" customHeight="1" outlineLevel="4" x14ac:dyDescent="0.2">
      <c r="A188" s="6" t="s">
        <v>26</v>
      </c>
      <c r="B188" s="6"/>
      <c r="C188" s="6"/>
      <c r="D188" s="6"/>
      <c r="E188" s="10">
        <v>21976</v>
      </c>
      <c r="F188" s="10">
        <v>18072</v>
      </c>
      <c r="G188" s="10">
        <v>1628.88</v>
      </c>
      <c r="H188" s="10">
        <v>1628.88</v>
      </c>
      <c r="I188" s="25">
        <f t="shared" si="8"/>
        <v>9.0132802124834002E-2</v>
      </c>
      <c r="J188" s="25">
        <f t="shared" si="9"/>
        <v>7.4120859119038957E-2</v>
      </c>
    </row>
    <row r="189" spans="1:10" s="21" customFormat="1" ht="14.25" customHeight="1" outlineLevel="3" x14ac:dyDescent="0.2">
      <c r="A189" s="19" t="s">
        <v>38</v>
      </c>
      <c r="B189" s="19"/>
      <c r="C189" s="19"/>
      <c r="D189" s="19"/>
      <c r="E189" s="20">
        <v>12516574</v>
      </c>
      <c r="F189" s="20">
        <v>11511782</v>
      </c>
      <c r="G189" s="20">
        <v>9908268.8800000008</v>
      </c>
      <c r="H189" s="20">
        <v>9138832.4000000004</v>
      </c>
      <c r="I189" s="23">
        <f t="shared" si="8"/>
        <v>0.86070678544816093</v>
      </c>
      <c r="J189" s="23">
        <f t="shared" si="9"/>
        <v>0.79161189635438589</v>
      </c>
    </row>
    <row r="190" spans="1:10" ht="11.1" customHeight="1" outlineLevel="4" x14ac:dyDescent="0.2">
      <c r="A190" s="6" t="s">
        <v>8</v>
      </c>
      <c r="B190" s="6"/>
      <c r="C190" s="6"/>
      <c r="D190" s="6"/>
      <c r="E190" s="10">
        <v>3069000</v>
      </c>
      <c r="F190" s="10">
        <v>2832600</v>
      </c>
      <c r="G190" s="10">
        <v>2789812.95</v>
      </c>
      <c r="H190" s="10">
        <v>2789812.95</v>
      </c>
      <c r="I190" s="25">
        <f t="shared" si="8"/>
        <v>0.98489477864859143</v>
      </c>
      <c r="J190" s="25">
        <f t="shared" si="9"/>
        <v>0.90902996089931576</v>
      </c>
    </row>
    <row r="191" spans="1:10" ht="11.1" customHeight="1" outlineLevel="4" x14ac:dyDescent="0.2">
      <c r="A191" s="6" t="s">
        <v>9</v>
      </c>
      <c r="B191" s="6"/>
      <c r="C191" s="6"/>
      <c r="D191" s="6"/>
      <c r="E191" s="10">
        <v>675178</v>
      </c>
      <c r="F191" s="10">
        <v>623172</v>
      </c>
      <c r="G191" s="10">
        <v>614206.61</v>
      </c>
      <c r="H191" s="10">
        <v>614206.61</v>
      </c>
      <c r="I191" s="25">
        <f t="shared" si="8"/>
        <v>0.9856132977733274</v>
      </c>
      <c r="J191" s="25">
        <f t="shared" si="9"/>
        <v>0.90969582835933638</v>
      </c>
    </row>
    <row r="192" spans="1:10" ht="11.1" customHeight="1" outlineLevel="4" x14ac:dyDescent="0.2">
      <c r="A192" s="6" t="s">
        <v>10</v>
      </c>
      <c r="B192" s="6"/>
      <c r="C192" s="6"/>
      <c r="D192" s="6"/>
      <c r="E192" s="10">
        <v>2300000</v>
      </c>
      <c r="F192" s="10">
        <v>2050000</v>
      </c>
      <c r="G192" s="10">
        <v>1599595.45</v>
      </c>
      <c r="H192" s="10">
        <v>1474272.57</v>
      </c>
      <c r="I192" s="25">
        <f t="shared" si="8"/>
        <v>0.78029046341463415</v>
      </c>
      <c r="J192" s="25">
        <f t="shared" si="9"/>
        <v>0.69547628260869565</v>
      </c>
    </row>
    <row r="193" spans="1:10" ht="11.1" customHeight="1" outlineLevel="4" x14ac:dyDescent="0.2">
      <c r="A193" s="6" t="s">
        <v>29</v>
      </c>
      <c r="B193" s="6"/>
      <c r="C193" s="6"/>
      <c r="D193" s="6"/>
      <c r="E193" s="10">
        <v>15000</v>
      </c>
      <c r="F193" s="10">
        <v>15000</v>
      </c>
      <c r="G193" s="10">
        <v>3084.13</v>
      </c>
      <c r="H193" s="10">
        <v>3084.13</v>
      </c>
      <c r="I193" s="25">
        <f t="shared" si="8"/>
        <v>0.20560866666666666</v>
      </c>
      <c r="J193" s="25">
        <f t="shared" si="9"/>
        <v>0.20560866666666666</v>
      </c>
    </row>
    <row r="194" spans="1:10" ht="11.1" customHeight="1" outlineLevel="4" x14ac:dyDescent="0.2">
      <c r="A194" s="6" t="s">
        <v>36</v>
      </c>
      <c r="B194" s="6"/>
      <c r="C194" s="6"/>
      <c r="D194" s="6"/>
      <c r="E194" s="10">
        <v>252450</v>
      </c>
      <c r="F194" s="10">
        <v>226450</v>
      </c>
      <c r="G194" s="10">
        <v>15361.22</v>
      </c>
      <c r="H194" s="10">
        <v>15361.22</v>
      </c>
      <c r="I194" s="25">
        <f t="shared" si="8"/>
        <v>6.7834930448222558E-2</v>
      </c>
      <c r="J194" s="25">
        <f t="shared" si="9"/>
        <v>6.0848564072093478E-2</v>
      </c>
    </row>
    <row r="195" spans="1:10" ht="11.1" customHeight="1" outlineLevel="4" x14ac:dyDescent="0.2">
      <c r="A195" s="6" t="s">
        <v>11</v>
      </c>
      <c r="B195" s="6"/>
      <c r="C195" s="6"/>
      <c r="D195" s="6"/>
      <c r="E195" s="10">
        <v>5300000</v>
      </c>
      <c r="F195" s="10">
        <v>5000000</v>
      </c>
      <c r="G195" s="10">
        <v>4513922.12</v>
      </c>
      <c r="H195" s="10">
        <v>3869808.52</v>
      </c>
      <c r="I195" s="25">
        <f t="shared" si="8"/>
        <v>0.90278442400000003</v>
      </c>
      <c r="J195" s="25">
        <f t="shared" si="9"/>
        <v>0.85168341886792454</v>
      </c>
    </row>
    <row r="196" spans="1:10" ht="11.1" customHeight="1" outlineLevel="4" x14ac:dyDescent="0.2">
      <c r="A196" s="6" t="s">
        <v>12</v>
      </c>
      <c r="B196" s="6"/>
      <c r="C196" s="6"/>
      <c r="D196" s="6"/>
      <c r="E196" s="10">
        <v>451500</v>
      </c>
      <c r="F196" s="10">
        <v>402900</v>
      </c>
      <c r="G196" s="10">
        <v>155987.88</v>
      </c>
      <c r="H196" s="10">
        <v>155987.88</v>
      </c>
      <c r="I196" s="25">
        <f t="shared" si="8"/>
        <v>0.38716276991809384</v>
      </c>
      <c r="J196" s="25">
        <f t="shared" si="9"/>
        <v>0.34548810631229238</v>
      </c>
    </row>
    <row r="197" spans="1:10" ht="11.1" customHeight="1" outlineLevel="4" x14ac:dyDescent="0.2">
      <c r="A197" s="6" t="s">
        <v>13</v>
      </c>
      <c r="B197" s="6"/>
      <c r="C197" s="6"/>
      <c r="D197" s="6"/>
      <c r="E197" s="10">
        <v>41680</v>
      </c>
      <c r="F197" s="10">
        <v>35280</v>
      </c>
      <c r="G197" s="10">
        <v>23401.93</v>
      </c>
      <c r="H197" s="10">
        <v>23401.93</v>
      </c>
      <c r="I197" s="25">
        <f t="shared" si="8"/>
        <v>0.66332001133786844</v>
      </c>
      <c r="J197" s="25">
        <f t="shared" si="9"/>
        <v>0.56146665067178503</v>
      </c>
    </row>
    <row r="198" spans="1:10" ht="11.1" customHeight="1" outlineLevel="4" x14ac:dyDescent="0.2">
      <c r="A198" s="6" t="s">
        <v>14</v>
      </c>
      <c r="B198" s="6"/>
      <c r="C198" s="6"/>
      <c r="D198" s="6"/>
      <c r="E198" s="10">
        <v>389366</v>
      </c>
      <c r="F198" s="10">
        <v>305980</v>
      </c>
      <c r="G198" s="10">
        <v>183460.27</v>
      </c>
      <c r="H198" s="10">
        <v>183460.27</v>
      </c>
      <c r="I198" s="25">
        <f t="shared" si="8"/>
        <v>0.59958255441532127</v>
      </c>
      <c r="J198" s="25">
        <f t="shared" si="9"/>
        <v>0.47117691323844402</v>
      </c>
    </row>
    <row r="199" spans="1:10" ht="11.1" customHeight="1" outlineLevel="4" x14ac:dyDescent="0.2">
      <c r="A199" s="6" t="s">
        <v>26</v>
      </c>
      <c r="B199" s="6"/>
      <c r="C199" s="6"/>
      <c r="D199" s="6"/>
      <c r="E199" s="10">
        <v>20400</v>
      </c>
      <c r="F199" s="10">
        <v>18400</v>
      </c>
      <c r="G199" s="10">
        <v>9436.32</v>
      </c>
      <c r="H199" s="10">
        <v>9436.32</v>
      </c>
      <c r="I199" s="25">
        <f t="shared" si="8"/>
        <v>0.51284347826086951</v>
      </c>
      <c r="J199" s="25">
        <f t="shared" si="9"/>
        <v>0.46256470588235293</v>
      </c>
    </row>
    <row r="200" spans="1:10" ht="26.25" customHeight="1" outlineLevel="4" x14ac:dyDescent="0.2">
      <c r="A200" s="6" t="s">
        <v>15</v>
      </c>
      <c r="B200" s="6"/>
      <c r="C200" s="6"/>
      <c r="D200" s="6"/>
      <c r="E200" s="10">
        <v>2000</v>
      </c>
      <c r="F200" s="10">
        <v>2000</v>
      </c>
      <c r="G200" s="12"/>
      <c r="H200" s="12"/>
      <c r="I200" s="25">
        <f t="shared" si="8"/>
        <v>0</v>
      </c>
      <c r="J200" s="25">
        <f t="shared" si="9"/>
        <v>0</v>
      </c>
    </row>
    <row r="201" spans="1:10" s="18" customFormat="1" ht="27.75" customHeight="1" outlineLevel="2" x14ac:dyDescent="0.15">
      <c r="A201" s="16" t="s">
        <v>39</v>
      </c>
      <c r="B201" s="16"/>
      <c r="C201" s="16"/>
      <c r="D201" s="16"/>
      <c r="E201" s="17">
        <v>682900656</v>
      </c>
      <c r="F201" s="17">
        <v>623522671</v>
      </c>
      <c r="G201" s="17">
        <v>623522671</v>
      </c>
      <c r="H201" s="17">
        <v>622127262.15999997</v>
      </c>
      <c r="I201" s="24">
        <f t="shared" si="8"/>
        <v>1</v>
      </c>
      <c r="J201" s="24">
        <f t="shared" si="9"/>
        <v>0.91305033246299883</v>
      </c>
    </row>
    <row r="202" spans="1:10" s="21" customFormat="1" ht="21.95" customHeight="1" outlineLevel="3" x14ac:dyDescent="0.2">
      <c r="A202" s="19" t="s">
        <v>41</v>
      </c>
      <c r="B202" s="19"/>
      <c r="C202" s="19"/>
      <c r="D202" s="19"/>
      <c r="E202" s="20">
        <v>297553</v>
      </c>
      <c r="F202" s="20">
        <v>297553</v>
      </c>
      <c r="G202" s="20">
        <v>297553</v>
      </c>
      <c r="H202" s="20">
        <v>274369.15999999997</v>
      </c>
      <c r="I202" s="23">
        <f t="shared" si="8"/>
        <v>1</v>
      </c>
      <c r="J202" s="23">
        <f t="shared" si="9"/>
        <v>1</v>
      </c>
    </row>
    <row r="203" spans="1:10" ht="11.1" customHeight="1" outlineLevel="4" x14ac:dyDescent="0.2">
      <c r="A203" s="6" t="s">
        <v>40</v>
      </c>
      <c r="B203" s="6"/>
      <c r="C203" s="6"/>
      <c r="D203" s="6"/>
      <c r="E203" s="10">
        <v>297553</v>
      </c>
      <c r="F203" s="10">
        <v>297553</v>
      </c>
      <c r="G203" s="10">
        <v>297553</v>
      </c>
      <c r="H203" s="10">
        <v>274369.15999999997</v>
      </c>
      <c r="I203" s="25">
        <f t="shared" si="8"/>
        <v>1</v>
      </c>
      <c r="J203" s="25">
        <f t="shared" si="9"/>
        <v>1</v>
      </c>
    </row>
    <row r="204" spans="1:10" s="21" customFormat="1" ht="11.1" customHeight="1" outlineLevel="3" x14ac:dyDescent="0.2">
      <c r="A204" s="19" t="s">
        <v>42</v>
      </c>
      <c r="B204" s="19"/>
      <c r="C204" s="19"/>
      <c r="D204" s="19"/>
      <c r="E204" s="20">
        <v>56710</v>
      </c>
      <c r="F204" s="20">
        <v>56710</v>
      </c>
      <c r="G204" s="20">
        <v>56710</v>
      </c>
      <c r="H204" s="20">
        <v>56710</v>
      </c>
      <c r="I204" s="23">
        <f t="shared" si="8"/>
        <v>1</v>
      </c>
      <c r="J204" s="23">
        <f t="shared" si="9"/>
        <v>1</v>
      </c>
    </row>
    <row r="205" spans="1:10" ht="11.1" customHeight="1" outlineLevel="4" x14ac:dyDescent="0.2">
      <c r="A205" s="6" t="s">
        <v>40</v>
      </c>
      <c r="B205" s="6"/>
      <c r="C205" s="6"/>
      <c r="D205" s="6"/>
      <c r="E205" s="10">
        <v>56710</v>
      </c>
      <c r="F205" s="10">
        <v>56710</v>
      </c>
      <c r="G205" s="10">
        <v>56710</v>
      </c>
      <c r="H205" s="10">
        <v>56710</v>
      </c>
      <c r="I205" s="25">
        <f t="shared" si="8"/>
        <v>1</v>
      </c>
      <c r="J205" s="25">
        <f t="shared" si="9"/>
        <v>1</v>
      </c>
    </row>
    <row r="206" spans="1:10" s="21" customFormat="1" ht="12" customHeight="1" outlineLevel="3" x14ac:dyDescent="0.2">
      <c r="A206" s="19" t="s">
        <v>43</v>
      </c>
      <c r="B206" s="19"/>
      <c r="C206" s="19"/>
      <c r="D206" s="19"/>
      <c r="E206" s="20">
        <v>115529</v>
      </c>
      <c r="F206" s="20">
        <v>115529</v>
      </c>
      <c r="G206" s="20">
        <v>115529</v>
      </c>
      <c r="H206" s="20">
        <v>115529</v>
      </c>
      <c r="I206" s="23">
        <f t="shared" si="8"/>
        <v>1</v>
      </c>
      <c r="J206" s="23">
        <f t="shared" si="9"/>
        <v>1</v>
      </c>
    </row>
    <row r="207" spans="1:10" ht="11.1" customHeight="1" outlineLevel="4" x14ac:dyDescent="0.2">
      <c r="A207" s="6" t="s">
        <v>40</v>
      </c>
      <c r="B207" s="6"/>
      <c r="C207" s="6"/>
      <c r="D207" s="6"/>
      <c r="E207" s="10">
        <v>115529</v>
      </c>
      <c r="F207" s="10">
        <v>115529</v>
      </c>
      <c r="G207" s="10">
        <v>115529</v>
      </c>
      <c r="H207" s="10">
        <v>115529</v>
      </c>
      <c r="I207" s="25">
        <f t="shared" si="8"/>
        <v>1</v>
      </c>
      <c r="J207" s="25">
        <f t="shared" si="9"/>
        <v>1</v>
      </c>
    </row>
    <row r="208" spans="1:10" s="21" customFormat="1" ht="12" customHeight="1" outlineLevel="3" x14ac:dyDescent="0.2">
      <c r="A208" s="19" t="s">
        <v>44</v>
      </c>
      <c r="B208" s="19"/>
      <c r="C208" s="19"/>
      <c r="D208" s="19"/>
      <c r="E208" s="20">
        <v>237073</v>
      </c>
      <c r="F208" s="20">
        <v>237073</v>
      </c>
      <c r="G208" s="20">
        <v>237073</v>
      </c>
      <c r="H208" s="20">
        <v>212125</v>
      </c>
      <c r="I208" s="23">
        <f t="shared" si="8"/>
        <v>1</v>
      </c>
      <c r="J208" s="23">
        <f t="shared" si="9"/>
        <v>1</v>
      </c>
    </row>
    <row r="209" spans="1:10" ht="11.1" customHeight="1" outlineLevel="4" x14ac:dyDescent="0.2">
      <c r="A209" s="6" t="s">
        <v>40</v>
      </c>
      <c r="B209" s="6"/>
      <c r="C209" s="6"/>
      <c r="D209" s="6"/>
      <c r="E209" s="10">
        <v>237073</v>
      </c>
      <c r="F209" s="10">
        <v>237073</v>
      </c>
      <c r="G209" s="10">
        <v>237073</v>
      </c>
      <c r="H209" s="10">
        <v>212125</v>
      </c>
      <c r="I209" s="25">
        <f t="shared" si="8"/>
        <v>1</v>
      </c>
      <c r="J209" s="25">
        <f t="shared" si="9"/>
        <v>1</v>
      </c>
    </row>
    <row r="210" spans="1:10" s="21" customFormat="1" ht="12" customHeight="1" outlineLevel="3" x14ac:dyDescent="0.2">
      <c r="A210" s="19" t="s">
        <v>45</v>
      </c>
      <c r="B210" s="19"/>
      <c r="C210" s="19"/>
      <c r="D210" s="19"/>
      <c r="E210" s="20">
        <v>6192469</v>
      </c>
      <c r="F210" s="20">
        <v>6192469</v>
      </c>
      <c r="G210" s="20">
        <v>6192469</v>
      </c>
      <c r="H210" s="20">
        <v>6192469</v>
      </c>
      <c r="I210" s="23">
        <f t="shared" si="8"/>
        <v>1</v>
      </c>
      <c r="J210" s="23">
        <f t="shared" si="9"/>
        <v>1</v>
      </c>
    </row>
    <row r="211" spans="1:10" ht="11.1" customHeight="1" outlineLevel="4" x14ac:dyDescent="0.2">
      <c r="A211" s="6" t="s">
        <v>40</v>
      </c>
      <c r="B211" s="6"/>
      <c r="C211" s="6"/>
      <c r="D211" s="6"/>
      <c r="E211" s="10">
        <v>6192469</v>
      </c>
      <c r="F211" s="10">
        <v>6192469</v>
      </c>
      <c r="G211" s="10">
        <v>6192469</v>
      </c>
      <c r="H211" s="10">
        <v>6192469</v>
      </c>
      <c r="I211" s="25">
        <f t="shared" si="8"/>
        <v>1</v>
      </c>
      <c r="J211" s="25">
        <f t="shared" si="9"/>
        <v>1</v>
      </c>
    </row>
    <row r="212" spans="1:10" s="21" customFormat="1" ht="12" customHeight="1" outlineLevel="3" x14ac:dyDescent="0.2">
      <c r="A212" s="19" t="s">
        <v>46</v>
      </c>
      <c r="B212" s="19"/>
      <c r="C212" s="19"/>
      <c r="D212" s="19"/>
      <c r="E212" s="20">
        <v>11577978</v>
      </c>
      <c r="F212" s="20">
        <v>11577978</v>
      </c>
      <c r="G212" s="20">
        <v>11577978</v>
      </c>
      <c r="H212" s="20">
        <v>10346136</v>
      </c>
      <c r="I212" s="23">
        <f t="shared" si="8"/>
        <v>1</v>
      </c>
      <c r="J212" s="23">
        <f t="shared" si="9"/>
        <v>1</v>
      </c>
    </row>
    <row r="213" spans="1:10" ht="11.1" customHeight="1" outlineLevel="4" x14ac:dyDescent="0.2">
      <c r="A213" s="6" t="s">
        <v>40</v>
      </c>
      <c r="B213" s="6"/>
      <c r="C213" s="6"/>
      <c r="D213" s="6"/>
      <c r="E213" s="10">
        <v>11577978</v>
      </c>
      <c r="F213" s="10">
        <v>11577978</v>
      </c>
      <c r="G213" s="10">
        <v>11577978</v>
      </c>
      <c r="H213" s="10">
        <v>10346136</v>
      </c>
      <c r="I213" s="25">
        <f t="shared" si="8"/>
        <v>1</v>
      </c>
      <c r="J213" s="25">
        <f t="shared" si="9"/>
        <v>1</v>
      </c>
    </row>
    <row r="214" spans="1:10" s="21" customFormat="1" ht="12" customHeight="1" outlineLevel="3" x14ac:dyDescent="0.2">
      <c r="A214" s="19" t="s">
        <v>47</v>
      </c>
      <c r="B214" s="19"/>
      <c r="C214" s="19"/>
      <c r="D214" s="19"/>
      <c r="E214" s="20">
        <v>84301</v>
      </c>
      <c r="F214" s="20">
        <v>84301</v>
      </c>
      <c r="G214" s="20">
        <v>84301</v>
      </c>
      <c r="H214" s="20">
        <v>84301</v>
      </c>
      <c r="I214" s="23">
        <f t="shared" si="8"/>
        <v>1</v>
      </c>
      <c r="J214" s="23">
        <f t="shared" si="9"/>
        <v>1</v>
      </c>
    </row>
    <row r="215" spans="1:10" ht="11.1" customHeight="1" outlineLevel="4" x14ac:dyDescent="0.2">
      <c r="A215" s="6" t="s">
        <v>40</v>
      </c>
      <c r="B215" s="6"/>
      <c r="C215" s="6"/>
      <c r="D215" s="6"/>
      <c r="E215" s="10">
        <v>84301</v>
      </c>
      <c r="F215" s="10">
        <v>84301</v>
      </c>
      <c r="G215" s="10">
        <v>84301</v>
      </c>
      <c r="H215" s="10">
        <v>84301</v>
      </c>
      <c r="I215" s="25">
        <f t="shared" si="8"/>
        <v>1</v>
      </c>
      <c r="J215" s="25">
        <f t="shared" si="9"/>
        <v>1</v>
      </c>
    </row>
    <row r="216" spans="1:10" s="21" customFormat="1" ht="12" customHeight="1" outlineLevel="3" x14ac:dyDescent="0.2">
      <c r="A216" s="19" t="s">
        <v>31</v>
      </c>
      <c r="B216" s="19"/>
      <c r="C216" s="19"/>
      <c r="D216" s="19"/>
      <c r="E216" s="20">
        <v>32463273</v>
      </c>
      <c r="F216" s="20">
        <v>29541578</v>
      </c>
      <c r="G216" s="20">
        <v>29541578</v>
      </c>
      <c r="H216" s="20">
        <v>29541578</v>
      </c>
      <c r="I216" s="23">
        <f t="shared" si="8"/>
        <v>1</v>
      </c>
      <c r="J216" s="23">
        <f t="shared" si="9"/>
        <v>0.9099999867542623</v>
      </c>
    </row>
    <row r="217" spans="1:10" ht="11.1" customHeight="1" outlineLevel="4" x14ac:dyDescent="0.2">
      <c r="A217" s="6" t="s">
        <v>8</v>
      </c>
      <c r="B217" s="6"/>
      <c r="C217" s="6"/>
      <c r="D217" s="6"/>
      <c r="E217" s="10">
        <v>26609240</v>
      </c>
      <c r="F217" s="10">
        <v>24214408</v>
      </c>
      <c r="G217" s="10">
        <v>24214408</v>
      </c>
      <c r="H217" s="10">
        <v>24214408</v>
      </c>
      <c r="I217" s="25">
        <f t="shared" si="8"/>
        <v>1</v>
      </c>
      <c r="J217" s="25">
        <f t="shared" si="9"/>
        <v>0.9099999849676278</v>
      </c>
    </row>
    <row r="218" spans="1:10" ht="11.1" customHeight="1" outlineLevel="4" x14ac:dyDescent="0.2">
      <c r="A218" s="6" t="s">
        <v>9</v>
      </c>
      <c r="B218" s="6"/>
      <c r="C218" s="6"/>
      <c r="D218" s="6"/>
      <c r="E218" s="10">
        <v>5854033</v>
      </c>
      <c r="F218" s="10">
        <v>5327170</v>
      </c>
      <c r="G218" s="10">
        <v>5327170</v>
      </c>
      <c r="H218" s="10">
        <v>5327170</v>
      </c>
      <c r="I218" s="25">
        <f t="shared" si="8"/>
        <v>1</v>
      </c>
      <c r="J218" s="25">
        <f t="shared" si="9"/>
        <v>0.90999999487532779</v>
      </c>
    </row>
    <row r="219" spans="1:10" s="21" customFormat="1" ht="12" customHeight="1" outlineLevel="3" x14ac:dyDescent="0.2">
      <c r="A219" s="19" t="s">
        <v>34</v>
      </c>
      <c r="B219" s="19"/>
      <c r="C219" s="19"/>
      <c r="D219" s="19"/>
      <c r="E219" s="20">
        <v>18886517</v>
      </c>
      <c r="F219" s="20">
        <v>17186730</v>
      </c>
      <c r="G219" s="20">
        <v>17186730</v>
      </c>
      <c r="H219" s="20">
        <v>17186730</v>
      </c>
      <c r="I219" s="23">
        <f t="shared" si="8"/>
        <v>1</v>
      </c>
      <c r="J219" s="23">
        <f t="shared" si="9"/>
        <v>0.90999997511452213</v>
      </c>
    </row>
    <row r="220" spans="1:10" ht="11.1" customHeight="1" outlineLevel="4" x14ac:dyDescent="0.2">
      <c r="A220" s="6" t="s">
        <v>8</v>
      </c>
      <c r="B220" s="6"/>
      <c r="C220" s="6"/>
      <c r="D220" s="6"/>
      <c r="E220" s="10">
        <v>15480752</v>
      </c>
      <c r="F220" s="10">
        <v>14087484</v>
      </c>
      <c r="G220" s="10">
        <v>14087484</v>
      </c>
      <c r="H220" s="10">
        <v>14087484</v>
      </c>
      <c r="I220" s="25">
        <f t="shared" si="8"/>
        <v>1</v>
      </c>
      <c r="J220" s="25">
        <f t="shared" si="9"/>
        <v>0.90999997932916954</v>
      </c>
    </row>
    <row r="221" spans="1:10" ht="11.1" customHeight="1" outlineLevel="4" x14ac:dyDescent="0.2">
      <c r="A221" s="6" t="s">
        <v>9</v>
      </c>
      <c r="B221" s="6"/>
      <c r="C221" s="6"/>
      <c r="D221" s="6"/>
      <c r="E221" s="10">
        <v>3405765</v>
      </c>
      <c r="F221" s="10">
        <v>3099246</v>
      </c>
      <c r="G221" s="10">
        <v>3099246</v>
      </c>
      <c r="H221" s="10">
        <v>3099246</v>
      </c>
      <c r="I221" s="25">
        <f t="shared" si="8"/>
        <v>1</v>
      </c>
      <c r="J221" s="25">
        <f t="shared" si="9"/>
        <v>0.90999995595703165</v>
      </c>
    </row>
    <row r="222" spans="1:10" s="21" customFormat="1" ht="12" customHeight="1" outlineLevel="3" x14ac:dyDescent="0.2">
      <c r="A222" s="19" t="s">
        <v>23</v>
      </c>
      <c r="B222" s="19"/>
      <c r="C222" s="19"/>
      <c r="D222" s="19"/>
      <c r="E222" s="20">
        <v>607566102</v>
      </c>
      <c r="F222" s="20">
        <v>552809599</v>
      </c>
      <c r="G222" s="20">
        <v>552809599</v>
      </c>
      <c r="H222" s="20">
        <v>552809599</v>
      </c>
      <c r="I222" s="23">
        <f t="shared" si="8"/>
        <v>1</v>
      </c>
      <c r="J222" s="23">
        <f t="shared" si="9"/>
        <v>0.90987564510305741</v>
      </c>
    </row>
    <row r="223" spans="1:10" ht="11.1" customHeight="1" outlineLevel="4" x14ac:dyDescent="0.2">
      <c r="A223" s="6" t="s">
        <v>8</v>
      </c>
      <c r="B223" s="6"/>
      <c r="C223" s="6"/>
      <c r="D223" s="6"/>
      <c r="E223" s="10">
        <v>496217608</v>
      </c>
      <c r="F223" s="10">
        <v>453122498</v>
      </c>
      <c r="G223" s="10">
        <v>453122498</v>
      </c>
      <c r="H223" s="10">
        <v>453122498</v>
      </c>
      <c r="I223" s="25">
        <f t="shared" si="8"/>
        <v>1</v>
      </c>
      <c r="J223" s="25">
        <f t="shared" si="9"/>
        <v>0.91315279968863983</v>
      </c>
    </row>
    <row r="224" spans="1:10" ht="11.1" customHeight="1" outlineLevel="4" x14ac:dyDescent="0.2">
      <c r="A224" s="6" t="s">
        <v>9</v>
      </c>
      <c r="B224" s="6"/>
      <c r="C224" s="6"/>
      <c r="D224" s="6"/>
      <c r="E224" s="10">
        <v>109168058</v>
      </c>
      <c r="F224" s="10">
        <v>99687101</v>
      </c>
      <c r="G224" s="10">
        <v>99687101</v>
      </c>
      <c r="H224" s="10">
        <v>99687101</v>
      </c>
      <c r="I224" s="25">
        <f t="shared" si="8"/>
        <v>1</v>
      </c>
      <c r="J224" s="25">
        <f t="shared" si="9"/>
        <v>0.91315264580414168</v>
      </c>
    </row>
    <row r="225" spans="1:10" ht="11.1" customHeight="1" outlineLevel="4" x14ac:dyDescent="0.2">
      <c r="A225" s="6" t="s">
        <v>40</v>
      </c>
      <c r="B225" s="6"/>
      <c r="C225" s="6"/>
      <c r="D225" s="6"/>
      <c r="E225" s="10">
        <v>2180436</v>
      </c>
      <c r="F225" s="12"/>
      <c r="G225" s="12"/>
      <c r="H225" s="12"/>
      <c r="I225" s="25">
        <v>0</v>
      </c>
      <c r="J225" s="25">
        <f t="shared" si="9"/>
        <v>0</v>
      </c>
    </row>
    <row r="226" spans="1:10" s="21" customFormat="1" ht="12" customHeight="1" outlineLevel="3" x14ac:dyDescent="0.2">
      <c r="A226" s="19" t="s">
        <v>48</v>
      </c>
      <c r="B226" s="19"/>
      <c r="C226" s="19"/>
      <c r="D226" s="19"/>
      <c r="E226" s="20">
        <v>1424935</v>
      </c>
      <c r="F226" s="20">
        <v>1424935</v>
      </c>
      <c r="G226" s="20">
        <v>1424935</v>
      </c>
      <c r="H226" s="20">
        <v>1424935</v>
      </c>
      <c r="I226" s="23">
        <f t="shared" si="8"/>
        <v>1</v>
      </c>
      <c r="J226" s="23">
        <f t="shared" si="9"/>
        <v>1</v>
      </c>
    </row>
    <row r="227" spans="1:10" ht="11.1" customHeight="1" outlineLevel="4" x14ac:dyDescent="0.2">
      <c r="A227" s="6" t="s">
        <v>40</v>
      </c>
      <c r="B227" s="6"/>
      <c r="C227" s="6"/>
      <c r="D227" s="6"/>
      <c r="E227" s="10">
        <v>1424935</v>
      </c>
      <c r="F227" s="10">
        <v>1424935</v>
      </c>
      <c r="G227" s="10">
        <v>1424935</v>
      </c>
      <c r="H227" s="10">
        <v>1424935</v>
      </c>
      <c r="I227" s="25">
        <f t="shared" si="8"/>
        <v>1</v>
      </c>
      <c r="J227" s="25">
        <f t="shared" si="9"/>
        <v>1</v>
      </c>
    </row>
    <row r="228" spans="1:10" s="21" customFormat="1" ht="12" customHeight="1" outlineLevel="3" x14ac:dyDescent="0.2">
      <c r="A228" s="19" t="s">
        <v>49</v>
      </c>
      <c r="B228" s="19"/>
      <c r="C228" s="19"/>
      <c r="D228" s="19"/>
      <c r="E228" s="20">
        <v>1385128</v>
      </c>
      <c r="F228" s="20">
        <v>1385128</v>
      </c>
      <c r="G228" s="20">
        <v>1385128</v>
      </c>
      <c r="H228" s="20">
        <v>1269693</v>
      </c>
      <c r="I228" s="23">
        <f t="shared" si="8"/>
        <v>1</v>
      </c>
      <c r="J228" s="23">
        <f t="shared" si="9"/>
        <v>1</v>
      </c>
    </row>
    <row r="229" spans="1:10" ht="11.1" customHeight="1" outlineLevel="4" x14ac:dyDescent="0.2">
      <c r="A229" s="6" t="s">
        <v>40</v>
      </c>
      <c r="B229" s="6"/>
      <c r="C229" s="6"/>
      <c r="D229" s="6"/>
      <c r="E229" s="10">
        <v>1385128</v>
      </c>
      <c r="F229" s="10">
        <v>1385128</v>
      </c>
      <c r="G229" s="10">
        <v>1385128</v>
      </c>
      <c r="H229" s="10">
        <v>1269693</v>
      </c>
      <c r="I229" s="25">
        <f t="shared" si="8"/>
        <v>1</v>
      </c>
      <c r="J229" s="25">
        <f t="shared" si="9"/>
        <v>1</v>
      </c>
    </row>
    <row r="230" spans="1:10" s="21" customFormat="1" ht="12" customHeight="1" outlineLevel="3" x14ac:dyDescent="0.2">
      <c r="A230" s="19" t="s">
        <v>50</v>
      </c>
      <c r="B230" s="19"/>
      <c r="C230" s="19"/>
      <c r="D230" s="19"/>
      <c r="E230" s="20">
        <v>2613088</v>
      </c>
      <c r="F230" s="20">
        <v>2613088</v>
      </c>
      <c r="G230" s="20">
        <v>2613088</v>
      </c>
      <c r="H230" s="20">
        <v>2613088</v>
      </c>
      <c r="I230" s="23">
        <f t="shared" si="8"/>
        <v>1</v>
      </c>
      <c r="J230" s="23">
        <f t="shared" si="9"/>
        <v>1</v>
      </c>
    </row>
    <row r="231" spans="1:10" ht="11.1" customHeight="1" outlineLevel="4" x14ac:dyDescent="0.2">
      <c r="A231" s="6" t="s">
        <v>40</v>
      </c>
      <c r="B231" s="6"/>
      <c r="C231" s="6"/>
      <c r="D231" s="6"/>
      <c r="E231" s="10">
        <v>2613088</v>
      </c>
      <c r="F231" s="10">
        <v>2613088</v>
      </c>
      <c r="G231" s="10">
        <v>2613088</v>
      </c>
      <c r="H231" s="10">
        <v>2613088</v>
      </c>
      <c r="I231" s="25">
        <f t="shared" si="8"/>
        <v>1</v>
      </c>
      <c r="J231" s="25">
        <f t="shared" si="9"/>
        <v>1</v>
      </c>
    </row>
    <row r="232" spans="1:10" s="18" customFormat="1" ht="45.75" customHeight="1" outlineLevel="2" x14ac:dyDescent="0.15">
      <c r="A232" s="16" t="s">
        <v>51</v>
      </c>
      <c r="B232" s="16"/>
      <c r="C232" s="16"/>
      <c r="D232" s="16"/>
      <c r="E232" s="17">
        <v>37676600</v>
      </c>
      <c r="F232" s="17">
        <v>34346916</v>
      </c>
      <c r="G232" s="17">
        <v>34346916</v>
      </c>
      <c r="H232" s="17">
        <v>34346916</v>
      </c>
      <c r="I232" s="24">
        <f t="shared" si="8"/>
        <v>1</v>
      </c>
      <c r="J232" s="24">
        <f t="shared" si="9"/>
        <v>0.91162461580928211</v>
      </c>
    </row>
    <row r="233" spans="1:10" s="21" customFormat="1" ht="25.5" customHeight="1" outlineLevel="3" x14ac:dyDescent="0.2">
      <c r="A233" s="19" t="s">
        <v>23</v>
      </c>
      <c r="B233" s="19"/>
      <c r="C233" s="19"/>
      <c r="D233" s="19"/>
      <c r="E233" s="20">
        <v>37676600</v>
      </c>
      <c r="F233" s="20">
        <v>34346916</v>
      </c>
      <c r="G233" s="20">
        <v>34346916</v>
      </c>
      <c r="H233" s="20">
        <v>34346916</v>
      </c>
      <c r="I233" s="23">
        <f t="shared" si="8"/>
        <v>1</v>
      </c>
      <c r="J233" s="23">
        <f t="shared" si="9"/>
        <v>0.91162461580928211</v>
      </c>
    </row>
    <row r="234" spans="1:10" ht="11.1" customHeight="1" outlineLevel="4" x14ac:dyDescent="0.2">
      <c r="A234" s="6" t="s">
        <v>8</v>
      </c>
      <c r="B234" s="6"/>
      <c r="C234" s="6"/>
      <c r="D234" s="6"/>
      <c r="E234" s="10">
        <v>30882500</v>
      </c>
      <c r="F234" s="10">
        <v>28153210</v>
      </c>
      <c r="G234" s="10">
        <v>28153210</v>
      </c>
      <c r="H234" s="10">
        <v>28153210</v>
      </c>
      <c r="I234" s="25">
        <f t="shared" si="8"/>
        <v>1</v>
      </c>
      <c r="J234" s="25">
        <f t="shared" si="9"/>
        <v>0.91162341131708902</v>
      </c>
    </row>
    <row r="235" spans="1:10" ht="11.1" customHeight="1" outlineLevel="4" x14ac:dyDescent="0.2">
      <c r="A235" s="6" t="s">
        <v>9</v>
      </c>
      <c r="B235" s="6"/>
      <c r="C235" s="6"/>
      <c r="D235" s="6"/>
      <c r="E235" s="10">
        <v>6794100</v>
      </c>
      <c r="F235" s="10">
        <v>6193706</v>
      </c>
      <c r="G235" s="10">
        <v>6193706</v>
      </c>
      <c r="H235" s="10">
        <v>6193706</v>
      </c>
      <c r="I235" s="25">
        <f t="shared" si="8"/>
        <v>1</v>
      </c>
      <c r="J235" s="25">
        <f t="shared" si="9"/>
        <v>0.91163009081408874</v>
      </c>
    </row>
    <row r="236" spans="1:10" s="18" customFormat="1" ht="35.25" customHeight="1" outlineLevel="2" x14ac:dyDescent="0.15">
      <c r="A236" s="16" t="s">
        <v>52</v>
      </c>
      <c r="B236" s="16"/>
      <c r="C236" s="16"/>
      <c r="D236" s="16"/>
      <c r="E236" s="17">
        <v>18363944</v>
      </c>
      <c r="F236" s="17">
        <v>15910756</v>
      </c>
      <c r="G236" s="17">
        <v>15817743.25</v>
      </c>
      <c r="H236" s="17">
        <v>15817743.25</v>
      </c>
      <c r="I236" s="24">
        <f t="shared" si="8"/>
        <v>0.99415409613471539</v>
      </c>
      <c r="J236" s="24">
        <f t="shared" si="9"/>
        <v>0.86134782647997621</v>
      </c>
    </row>
    <row r="237" spans="1:10" s="21" customFormat="1" ht="24" customHeight="1" outlineLevel="3" x14ac:dyDescent="0.2">
      <c r="A237" s="19" t="s">
        <v>23</v>
      </c>
      <c r="B237" s="19"/>
      <c r="C237" s="19"/>
      <c r="D237" s="19"/>
      <c r="E237" s="20">
        <v>4770444</v>
      </c>
      <c r="F237" s="20">
        <v>3486272</v>
      </c>
      <c r="G237" s="20">
        <v>3486272</v>
      </c>
      <c r="H237" s="20">
        <v>3486272</v>
      </c>
      <c r="I237" s="23">
        <f t="shared" ref="I237:I273" si="10">G237/F237</f>
        <v>1</v>
      </c>
      <c r="J237" s="23">
        <f t="shared" ref="J237:J273" si="11">G237/E237</f>
        <v>0.73080660835762878</v>
      </c>
    </row>
    <row r="238" spans="1:10" ht="11.1" customHeight="1" outlineLevel="4" x14ac:dyDescent="0.2">
      <c r="A238" s="6" t="s">
        <v>8</v>
      </c>
      <c r="B238" s="6"/>
      <c r="C238" s="6"/>
      <c r="D238" s="6"/>
      <c r="E238" s="10">
        <v>3910200</v>
      </c>
      <c r="F238" s="10">
        <v>2857600</v>
      </c>
      <c r="G238" s="10">
        <v>2857600</v>
      </c>
      <c r="H238" s="10">
        <v>2857600</v>
      </c>
      <c r="I238" s="25">
        <f t="shared" si="10"/>
        <v>1</v>
      </c>
      <c r="J238" s="25">
        <f t="shared" si="11"/>
        <v>0.73080660835762878</v>
      </c>
    </row>
    <row r="239" spans="1:10" ht="11.1" customHeight="1" outlineLevel="4" x14ac:dyDescent="0.2">
      <c r="A239" s="6" t="s">
        <v>9</v>
      </c>
      <c r="B239" s="6"/>
      <c r="C239" s="6"/>
      <c r="D239" s="6"/>
      <c r="E239" s="10">
        <v>860244</v>
      </c>
      <c r="F239" s="10">
        <v>628672</v>
      </c>
      <c r="G239" s="10">
        <v>628672</v>
      </c>
      <c r="H239" s="10">
        <v>628672</v>
      </c>
      <c r="I239" s="25">
        <f t="shared" si="10"/>
        <v>1</v>
      </c>
      <c r="J239" s="25">
        <f t="shared" si="11"/>
        <v>0.73080660835762878</v>
      </c>
    </row>
    <row r="240" spans="1:10" s="21" customFormat="1" ht="11.1" customHeight="1" outlineLevel="3" x14ac:dyDescent="0.2">
      <c r="A240" s="19" t="s">
        <v>38</v>
      </c>
      <c r="B240" s="19"/>
      <c r="C240" s="19"/>
      <c r="D240" s="19"/>
      <c r="E240" s="20">
        <v>13593500</v>
      </c>
      <c r="F240" s="20">
        <v>12424484</v>
      </c>
      <c r="G240" s="20">
        <v>12331471.25</v>
      </c>
      <c r="H240" s="20">
        <v>12331471.25</v>
      </c>
      <c r="I240" s="23">
        <f t="shared" si="10"/>
        <v>0.9925137534886761</v>
      </c>
      <c r="J240" s="23">
        <f t="shared" si="11"/>
        <v>0.90715939603486961</v>
      </c>
    </row>
    <row r="241" spans="1:10" ht="11.1" customHeight="1" outlineLevel="4" x14ac:dyDescent="0.2">
      <c r="A241" s="6" t="s">
        <v>8</v>
      </c>
      <c r="B241" s="6"/>
      <c r="C241" s="6"/>
      <c r="D241" s="6"/>
      <c r="E241" s="10">
        <v>11142200</v>
      </c>
      <c r="F241" s="10">
        <v>10184004</v>
      </c>
      <c r="G241" s="10">
        <v>10124929.65</v>
      </c>
      <c r="H241" s="10">
        <v>10124929.65</v>
      </c>
      <c r="I241" s="25">
        <f t="shared" si="10"/>
        <v>0.99419930019666136</v>
      </c>
      <c r="J241" s="25">
        <f t="shared" si="11"/>
        <v>0.90870112275852166</v>
      </c>
    </row>
    <row r="242" spans="1:10" ht="11.1" customHeight="1" outlineLevel="4" x14ac:dyDescent="0.2">
      <c r="A242" s="6" t="s">
        <v>9</v>
      </c>
      <c r="B242" s="6"/>
      <c r="C242" s="6"/>
      <c r="D242" s="6"/>
      <c r="E242" s="10">
        <v>2451300</v>
      </c>
      <c r="F242" s="10">
        <v>2240480</v>
      </c>
      <c r="G242" s="10">
        <v>2206541.6</v>
      </c>
      <c r="H242" s="10">
        <v>2206541.6</v>
      </c>
      <c r="I242" s="25">
        <f t="shared" si="10"/>
        <v>0.98485217453402851</v>
      </c>
      <c r="J242" s="25">
        <f t="shared" si="11"/>
        <v>0.90015159303226866</v>
      </c>
    </row>
    <row r="243" spans="1:10" s="18" customFormat="1" ht="21.95" customHeight="1" outlineLevel="2" x14ac:dyDescent="0.15">
      <c r="A243" s="16" t="s">
        <v>53</v>
      </c>
      <c r="B243" s="16"/>
      <c r="C243" s="16"/>
      <c r="D243" s="16"/>
      <c r="E243" s="17">
        <v>77687786</v>
      </c>
      <c r="F243" s="17">
        <v>70998260</v>
      </c>
      <c r="G243" s="17">
        <v>64194438.789999999</v>
      </c>
      <c r="H243" s="17">
        <v>63503776.759999998</v>
      </c>
      <c r="I243" s="24">
        <f t="shared" si="10"/>
        <v>0.9041691837236574</v>
      </c>
      <c r="J243" s="24">
        <f t="shared" si="11"/>
        <v>0.82631314515772147</v>
      </c>
    </row>
    <row r="244" spans="1:10" s="21" customFormat="1" ht="25.5" customHeight="1" outlineLevel="3" x14ac:dyDescent="0.2">
      <c r="A244" s="19" t="s">
        <v>54</v>
      </c>
      <c r="B244" s="19"/>
      <c r="C244" s="19"/>
      <c r="D244" s="19"/>
      <c r="E244" s="20">
        <v>13769943</v>
      </c>
      <c r="F244" s="20">
        <v>12576593</v>
      </c>
      <c r="G244" s="20">
        <v>11907939.939999999</v>
      </c>
      <c r="H244" s="20">
        <v>11707726.810000001</v>
      </c>
      <c r="I244" s="23">
        <f t="shared" si="10"/>
        <v>0.94683352955764721</v>
      </c>
      <c r="J244" s="23">
        <f t="shared" si="11"/>
        <v>0.8647777220283337</v>
      </c>
    </row>
    <row r="245" spans="1:10" ht="11.1" customHeight="1" outlineLevel="4" x14ac:dyDescent="0.2">
      <c r="A245" s="6" t="s">
        <v>8</v>
      </c>
      <c r="B245" s="6"/>
      <c r="C245" s="6"/>
      <c r="D245" s="6"/>
      <c r="E245" s="10">
        <v>8883100</v>
      </c>
      <c r="F245" s="10">
        <v>8183100</v>
      </c>
      <c r="G245" s="10">
        <v>8124357.6399999997</v>
      </c>
      <c r="H245" s="10">
        <v>8124357.6399999997</v>
      </c>
      <c r="I245" s="25">
        <f t="shared" si="10"/>
        <v>0.99282150285344184</v>
      </c>
      <c r="J245" s="25">
        <f t="shared" si="11"/>
        <v>0.91458585854037433</v>
      </c>
    </row>
    <row r="246" spans="1:10" ht="11.1" customHeight="1" outlineLevel="4" x14ac:dyDescent="0.2">
      <c r="A246" s="6" t="s">
        <v>9</v>
      </c>
      <c r="B246" s="6"/>
      <c r="C246" s="6"/>
      <c r="D246" s="6"/>
      <c r="E246" s="10">
        <v>1954282</v>
      </c>
      <c r="F246" s="10">
        <v>1800282</v>
      </c>
      <c r="G246" s="10">
        <v>1766293.04</v>
      </c>
      <c r="H246" s="10">
        <v>1766293.04</v>
      </c>
      <c r="I246" s="25">
        <f t="shared" si="10"/>
        <v>0.98112020227942065</v>
      </c>
      <c r="J246" s="25">
        <f t="shared" si="11"/>
        <v>0.90380663588980503</v>
      </c>
    </row>
    <row r="247" spans="1:10" ht="11.1" customHeight="1" outlineLevel="4" x14ac:dyDescent="0.2">
      <c r="A247" s="6" t="s">
        <v>10</v>
      </c>
      <c r="B247" s="6"/>
      <c r="C247" s="6"/>
      <c r="D247" s="6"/>
      <c r="E247" s="10">
        <v>865000</v>
      </c>
      <c r="F247" s="10">
        <v>814600</v>
      </c>
      <c r="G247" s="10">
        <v>799397.43</v>
      </c>
      <c r="H247" s="10">
        <v>599184.30000000005</v>
      </c>
      <c r="I247" s="25">
        <f t="shared" si="10"/>
        <v>0.98133738030935436</v>
      </c>
      <c r="J247" s="25">
        <f t="shared" si="11"/>
        <v>0.92415887861271684</v>
      </c>
    </row>
    <row r="248" spans="1:10" ht="11.1" customHeight="1" outlineLevel="4" x14ac:dyDescent="0.2">
      <c r="A248" s="6" t="s">
        <v>11</v>
      </c>
      <c r="B248" s="6"/>
      <c r="C248" s="6"/>
      <c r="D248" s="6"/>
      <c r="E248" s="10">
        <v>700000</v>
      </c>
      <c r="F248" s="10">
        <v>641650</v>
      </c>
      <c r="G248" s="10">
        <v>522671.25</v>
      </c>
      <c r="H248" s="10">
        <v>522671.25</v>
      </c>
      <c r="I248" s="25">
        <f t="shared" si="10"/>
        <v>0.81457375516247177</v>
      </c>
      <c r="J248" s="25">
        <f t="shared" si="11"/>
        <v>0.74667321428571432</v>
      </c>
    </row>
    <row r="249" spans="1:10" ht="11.1" customHeight="1" outlineLevel="4" x14ac:dyDescent="0.2">
      <c r="A249" s="6" t="s">
        <v>12</v>
      </c>
      <c r="B249" s="6"/>
      <c r="C249" s="6"/>
      <c r="D249" s="6"/>
      <c r="E249" s="10">
        <v>1069500</v>
      </c>
      <c r="F249" s="10">
        <v>860200</v>
      </c>
      <c r="G249" s="10">
        <v>465264.34</v>
      </c>
      <c r="H249" s="10">
        <v>465264.34</v>
      </c>
      <c r="I249" s="25">
        <f t="shared" si="10"/>
        <v>0.54087926063706115</v>
      </c>
      <c r="J249" s="25">
        <f t="shared" si="11"/>
        <v>0.43502977092099115</v>
      </c>
    </row>
    <row r="250" spans="1:10" ht="11.1" customHeight="1" outlineLevel="4" x14ac:dyDescent="0.2">
      <c r="A250" s="6" t="s">
        <v>13</v>
      </c>
      <c r="B250" s="6"/>
      <c r="C250" s="6"/>
      <c r="D250" s="6"/>
      <c r="E250" s="10">
        <v>83644</v>
      </c>
      <c r="F250" s="10">
        <v>64344</v>
      </c>
      <c r="G250" s="10">
        <v>38451.839999999997</v>
      </c>
      <c r="H250" s="10">
        <v>38451.839999999997</v>
      </c>
      <c r="I250" s="25">
        <f t="shared" si="10"/>
        <v>0.597597911227154</v>
      </c>
      <c r="J250" s="25">
        <f t="shared" si="11"/>
        <v>0.45970828750418435</v>
      </c>
    </row>
    <row r="251" spans="1:10" ht="11.1" customHeight="1" outlineLevel="4" x14ac:dyDescent="0.2">
      <c r="A251" s="6" t="s">
        <v>14</v>
      </c>
      <c r="B251" s="6"/>
      <c r="C251" s="6"/>
      <c r="D251" s="6"/>
      <c r="E251" s="10">
        <v>182417</v>
      </c>
      <c r="F251" s="10">
        <v>182417</v>
      </c>
      <c r="G251" s="10">
        <v>172631.9</v>
      </c>
      <c r="H251" s="10">
        <v>172631.9</v>
      </c>
      <c r="I251" s="25">
        <f t="shared" si="10"/>
        <v>0.94635861789197273</v>
      </c>
      <c r="J251" s="25">
        <f t="shared" si="11"/>
        <v>0.94635861789197273</v>
      </c>
    </row>
    <row r="252" spans="1:10" ht="11.1" customHeight="1" outlineLevel="4" x14ac:dyDescent="0.2">
      <c r="A252" s="6" t="s">
        <v>26</v>
      </c>
      <c r="B252" s="6"/>
      <c r="C252" s="6"/>
      <c r="D252" s="6"/>
      <c r="E252" s="10">
        <v>30000</v>
      </c>
      <c r="F252" s="10">
        <v>28000</v>
      </c>
      <c r="G252" s="10">
        <v>18872.5</v>
      </c>
      <c r="H252" s="10">
        <v>18872.5</v>
      </c>
      <c r="I252" s="25">
        <f t="shared" si="10"/>
        <v>0.67401785714285711</v>
      </c>
      <c r="J252" s="25">
        <f t="shared" si="11"/>
        <v>0.62908333333333333</v>
      </c>
    </row>
    <row r="253" spans="1:10" ht="21.95" customHeight="1" outlineLevel="4" x14ac:dyDescent="0.2">
      <c r="A253" s="6" t="s">
        <v>15</v>
      </c>
      <c r="B253" s="6"/>
      <c r="C253" s="6"/>
      <c r="D253" s="6"/>
      <c r="E253" s="10">
        <v>2000</v>
      </c>
      <c r="F253" s="10">
        <v>2000</v>
      </c>
      <c r="G253" s="12"/>
      <c r="H253" s="12"/>
      <c r="I253" s="25">
        <f t="shared" si="10"/>
        <v>0</v>
      </c>
      <c r="J253" s="25">
        <f t="shared" si="11"/>
        <v>0</v>
      </c>
    </row>
    <row r="254" spans="1:10" s="21" customFormat="1" ht="21.75" customHeight="1" outlineLevel="3" x14ac:dyDescent="0.2">
      <c r="A254" s="19" t="s">
        <v>23</v>
      </c>
      <c r="B254" s="19"/>
      <c r="C254" s="19"/>
      <c r="D254" s="19"/>
      <c r="E254" s="20">
        <v>33244506</v>
      </c>
      <c r="F254" s="20">
        <v>30236910</v>
      </c>
      <c r="G254" s="20">
        <v>26245328.039999999</v>
      </c>
      <c r="H254" s="20">
        <v>26224232.039999999</v>
      </c>
      <c r="I254" s="23">
        <f t="shared" si="10"/>
        <v>0.86798975292118141</v>
      </c>
      <c r="J254" s="23">
        <f t="shared" si="11"/>
        <v>0.7894636196428968</v>
      </c>
    </row>
    <row r="255" spans="1:10" ht="11.1" customHeight="1" outlineLevel="4" x14ac:dyDescent="0.2">
      <c r="A255" s="6" t="s">
        <v>8</v>
      </c>
      <c r="B255" s="6"/>
      <c r="C255" s="6"/>
      <c r="D255" s="6"/>
      <c r="E255" s="10">
        <v>20177750</v>
      </c>
      <c r="F255" s="10">
        <v>18477750</v>
      </c>
      <c r="G255" s="10">
        <v>17876100.300000001</v>
      </c>
      <c r="H255" s="10">
        <v>17876100.300000001</v>
      </c>
      <c r="I255" s="25">
        <f t="shared" si="10"/>
        <v>0.96743923367293094</v>
      </c>
      <c r="J255" s="25">
        <f t="shared" si="11"/>
        <v>0.88593130056621783</v>
      </c>
    </row>
    <row r="256" spans="1:10" ht="11.1" customHeight="1" outlineLevel="4" x14ac:dyDescent="0.2">
      <c r="A256" s="6" t="s">
        <v>9</v>
      </c>
      <c r="B256" s="6"/>
      <c r="C256" s="6"/>
      <c r="D256" s="6"/>
      <c r="E256" s="10">
        <v>4439103</v>
      </c>
      <c r="F256" s="10">
        <v>4065103</v>
      </c>
      <c r="G256" s="10">
        <v>3975329.47</v>
      </c>
      <c r="H256" s="10">
        <v>3975329.47</v>
      </c>
      <c r="I256" s="25">
        <f t="shared" si="10"/>
        <v>0.97791605034361984</v>
      </c>
      <c r="J256" s="25">
        <f t="shared" si="11"/>
        <v>0.89552539555851718</v>
      </c>
    </row>
    <row r="257" spans="1:10" ht="11.1" customHeight="1" outlineLevel="4" x14ac:dyDescent="0.2">
      <c r="A257" s="6" t="s">
        <v>10</v>
      </c>
      <c r="B257" s="6"/>
      <c r="C257" s="6"/>
      <c r="D257" s="6"/>
      <c r="E257" s="10">
        <v>740000</v>
      </c>
      <c r="F257" s="10">
        <v>961250</v>
      </c>
      <c r="G257" s="10">
        <v>325367.89</v>
      </c>
      <c r="H257" s="10">
        <v>304271.89</v>
      </c>
      <c r="I257" s="25">
        <f t="shared" si="10"/>
        <v>0.33848415084525357</v>
      </c>
      <c r="J257" s="25">
        <f t="shared" si="11"/>
        <v>0.43968633783783784</v>
      </c>
    </row>
    <row r="258" spans="1:10" ht="11.1" customHeight="1" outlineLevel="4" x14ac:dyDescent="0.2">
      <c r="A258" s="6" t="s">
        <v>11</v>
      </c>
      <c r="B258" s="6"/>
      <c r="C258" s="6"/>
      <c r="D258" s="6"/>
      <c r="E258" s="10">
        <v>4500000</v>
      </c>
      <c r="F258" s="10">
        <v>3845424</v>
      </c>
      <c r="G258" s="10">
        <v>2273856.71</v>
      </c>
      <c r="H258" s="10">
        <v>2273856.71</v>
      </c>
      <c r="I258" s="25">
        <f t="shared" si="10"/>
        <v>0.59131495252539124</v>
      </c>
      <c r="J258" s="25">
        <f t="shared" si="11"/>
        <v>0.50530149111111111</v>
      </c>
    </row>
    <row r="259" spans="1:10" ht="11.1" customHeight="1" outlineLevel="4" x14ac:dyDescent="0.2">
      <c r="A259" s="6" t="s">
        <v>12</v>
      </c>
      <c r="B259" s="6"/>
      <c r="C259" s="6"/>
      <c r="D259" s="6"/>
      <c r="E259" s="10">
        <v>3041858</v>
      </c>
      <c r="F259" s="10">
        <v>2573109</v>
      </c>
      <c r="G259" s="10">
        <v>1547966.93</v>
      </c>
      <c r="H259" s="10">
        <v>1547966.93</v>
      </c>
      <c r="I259" s="25">
        <f t="shared" si="10"/>
        <v>0.6015939977669037</v>
      </c>
      <c r="J259" s="25">
        <f t="shared" si="11"/>
        <v>0.5088886233348171</v>
      </c>
    </row>
    <row r="260" spans="1:10" ht="11.1" customHeight="1" outlineLevel="4" x14ac:dyDescent="0.2">
      <c r="A260" s="6" t="s">
        <v>13</v>
      </c>
      <c r="B260" s="6"/>
      <c r="C260" s="6"/>
      <c r="D260" s="6"/>
      <c r="E260" s="10">
        <v>73834</v>
      </c>
      <c r="F260" s="10">
        <v>65422</v>
      </c>
      <c r="G260" s="10">
        <v>57535.44</v>
      </c>
      <c r="H260" s="10">
        <v>57535.44</v>
      </c>
      <c r="I260" s="25">
        <f t="shared" si="10"/>
        <v>0.87945094922197431</v>
      </c>
      <c r="J260" s="25">
        <f t="shared" si="11"/>
        <v>0.77925400222119889</v>
      </c>
    </row>
    <row r="261" spans="1:10" ht="11.1" customHeight="1" outlineLevel="4" x14ac:dyDescent="0.2">
      <c r="A261" s="6" t="s">
        <v>14</v>
      </c>
      <c r="B261" s="6"/>
      <c r="C261" s="6"/>
      <c r="D261" s="6"/>
      <c r="E261" s="10">
        <v>184652</v>
      </c>
      <c r="F261" s="10">
        <v>169652</v>
      </c>
      <c r="G261" s="10">
        <v>168842.51</v>
      </c>
      <c r="H261" s="10">
        <v>168842.51</v>
      </c>
      <c r="I261" s="25">
        <f t="shared" si="10"/>
        <v>0.99522852663098582</v>
      </c>
      <c r="J261" s="25">
        <f t="shared" si="11"/>
        <v>0.91438224335506801</v>
      </c>
    </row>
    <row r="262" spans="1:10" ht="11.1" customHeight="1" outlineLevel="4" x14ac:dyDescent="0.2">
      <c r="A262" s="6" t="s">
        <v>26</v>
      </c>
      <c r="B262" s="6"/>
      <c r="C262" s="6"/>
      <c r="D262" s="6"/>
      <c r="E262" s="10">
        <v>83309</v>
      </c>
      <c r="F262" s="10">
        <v>75200</v>
      </c>
      <c r="G262" s="10">
        <v>19006.689999999999</v>
      </c>
      <c r="H262" s="10">
        <v>19006.689999999999</v>
      </c>
      <c r="I262" s="25">
        <f t="shared" si="10"/>
        <v>0.25274853723404256</v>
      </c>
      <c r="J262" s="25">
        <f t="shared" si="11"/>
        <v>0.22814689889447717</v>
      </c>
    </row>
    <row r="263" spans="1:10" ht="21.95" customHeight="1" outlineLevel="4" x14ac:dyDescent="0.2">
      <c r="A263" s="6" t="s">
        <v>15</v>
      </c>
      <c r="B263" s="6"/>
      <c r="C263" s="6"/>
      <c r="D263" s="6"/>
      <c r="E263" s="10">
        <v>4000</v>
      </c>
      <c r="F263" s="10">
        <v>4000</v>
      </c>
      <c r="G263" s="10">
        <v>1322.1</v>
      </c>
      <c r="H263" s="10">
        <v>1322.1</v>
      </c>
      <c r="I263" s="25">
        <f t="shared" si="10"/>
        <v>0.33052499999999996</v>
      </c>
      <c r="J263" s="25">
        <f t="shared" si="11"/>
        <v>0.33052499999999996</v>
      </c>
    </row>
    <row r="264" spans="1:10" s="21" customFormat="1" ht="15" customHeight="1" outlineLevel="3" x14ac:dyDescent="0.2">
      <c r="A264" s="19" t="s">
        <v>38</v>
      </c>
      <c r="B264" s="19"/>
      <c r="C264" s="19"/>
      <c r="D264" s="19"/>
      <c r="E264" s="20">
        <v>30673337</v>
      </c>
      <c r="F264" s="20">
        <v>28184757</v>
      </c>
      <c r="G264" s="20">
        <v>26041170.809999999</v>
      </c>
      <c r="H264" s="20">
        <v>25571817.91</v>
      </c>
      <c r="I264" s="23">
        <f t="shared" si="10"/>
        <v>0.92394519526991126</v>
      </c>
      <c r="J264" s="23">
        <f t="shared" si="11"/>
        <v>0.84898395013232497</v>
      </c>
    </row>
    <row r="265" spans="1:10" ht="11.1" customHeight="1" outlineLevel="4" x14ac:dyDescent="0.2">
      <c r="A265" s="6" t="s">
        <v>8</v>
      </c>
      <c r="B265" s="6"/>
      <c r="C265" s="6"/>
      <c r="D265" s="6"/>
      <c r="E265" s="10">
        <v>20733000</v>
      </c>
      <c r="F265" s="10">
        <v>19093000</v>
      </c>
      <c r="G265" s="10">
        <v>18525360.850000001</v>
      </c>
      <c r="H265" s="10">
        <v>18525360.850000001</v>
      </c>
      <c r="I265" s="25">
        <f t="shared" si="10"/>
        <v>0.97026977688157967</v>
      </c>
      <c r="J265" s="25">
        <f t="shared" si="11"/>
        <v>0.89352051560314483</v>
      </c>
    </row>
    <row r="266" spans="1:10" ht="11.1" customHeight="1" outlineLevel="4" x14ac:dyDescent="0.2">
      <c r="A266" s="6" t="s">
        <v>9</v>
      </c>
      <c r="B266" s="6"/>
      <c r="C266" s="6"/>
      <c r="D266" s="6"/>
      <c r="E266" s="10">
        <v>4561260</v>
      </c>
      <c r="F266" s="10">
        <v>4200460</v>
      </c>
      <c r="G266" s="10">
        <v>4058358.08</v>
      </c>
      <c r="H266" s="10">
        <v>4058358.08</v>
      </c>
      <c r="I266" s="25">
        <f t="shared" si="10"/>
        <v>0.96616991472362557</v>
      </c>
      <c r="J266" s="25">
        <f t="shared" si="11"/>
        <v>0.88974495643747564</v>
      </c>
    </row>
    <row r="267" spans="1:10" ht="11.1" customHeight="1" outlineLevel="4" x14ac:dyDescent="0.2">
      <c r="A267" s="6" t="s">
        <v>10</v>
      </c>
      <c r="B267" s="6"/>
      <c r="C267" s="6"/>
      <c r="D267" s="6"/>
      <c r="E267" s="10">
        <v>1700000</v>
      </c>
      <c r="F267" s="10">
        <v>1475000</v>
      </c>
      <c r="G267" s="10">
        <v>1181407.5</v>
      </c>
      <c r="H267" s="10">
        <v>931330.6</v>
      </c>
      <c r="I267" s="25">
        <f t="shared" si="10"/>
        <v>0.80095423728813564</v>
      </c>
      <c r="J267" s="25">
        <f t="shared" si="11"/>
        <v>0.69494558823529406</v>
      </c>
    </row>
    <row r="268" spans="1:10" ht="11.1" customHeight="1" outlineLevel="4" x14ac:dyDescent="0.2">
      <c r="A268" s="6" t="s">
        <v>11</v>
      </c>
      <c r="B268" s="6"/>
      <c r="C268" s="6"/>
      <c r="D268" s="6"/>
      <c r="E268" s="10">
        <v>1900000</v>
      </c>
      <c r="F268" s="10">
        <v>1800000</v>
      </c>
      <c r="G268" s="10">
        <v>1396560.56</v>
      </c>
      <c r="H268" s="10">
        <v>1177284.56</v>
      </c>
      <c r="I268" s="25">
        <f t="shared" si="10"/>
        <v>0.7758669777777778</v>
      </c>
      <c r="J268" s="25">
        <f t="shared" si="11"/>
        <v>0.73503187368421052</v>
      </c>
    </row>
    <row r="269" spans="1:10" ht="11.1" customHeight="1" outlineLevel="4" x14ac:dyDescent="0.2">
      <c r="A269" s="6" t="s">
        <v>12</v>
      </c>
      <c r="B269" s="6"/>
      <c r="C269" s="6"/>
      <c r="D269" s="6"/>
      <c r="E269" s="10">
        <v>861400</v>
      </c>
      <c r="F269" s="10">
        <v>780520</v>
      </c>
      <c r="G269" s="10">
        <v>364099.87</v>
      </c>
      <c r="H269" s="10">
        <v>364099.87</v>
      </c>
      <c r="I269" s="25">
        <f t="shared" si="10"/>
        <v>0.46648371598421562</v>
      </c>
      <c r="J269" s="25">
        <f t="shared" si="11"/>
        <v>0.42268385186905039</v>
      </c>
    </row>
    <row r="270" spans="1:10" ht="11.1" customHeight="1" outlineLevel="4" x14ac:dyDescent="0.2">
      <c r="A270" s="6" t="s">
        <v>13</v>
      </c>
      <c r="B270" s="6"/>
      <c r="C270" s="6"/>
      <c r="D270" s="6"/>
      <c r="E270" s="10">
        <v>142154</v>
      </c>
      <c r="F270" s="10">
        <v>98454</v>
      </c>
      <c r="G270" s="10">
        <v>60889.31</v>
      </c>
      <c r="H270" s="10">
        <v>60889.31</v>
      </c>
      <c r="I270" s="25">
        <f t="shared" si="10"/>
        <v>0.61845440510289063</v>
      </c>
      <c r="J270" s="25">
        <f t="shared" si="11"/>
        <v>0.42833342712832562</v>
      </c>
    </row>
    <row r="271" spans="1:10" ht="11.1" customHeight="1" outlineLevel="4" x14ac:dyDescent="0.2">
      <c r="A271" s="6" t="s">
        <v>14</v>
      </c>
      <c r="B271" s="6"/>
      <c r="C271" s="6"/>
      <c r="D271" s="6"/>
      <c r="E271" s="10">
        <v>727923</v>
      </c>
      <c r="F271" s="10">
        <v>692723</v>
      </c>
      <c r="G271" s="10">
        <v>429960.28</v>
      </c>
      <c r="H271" s="10">
        <v>429960.28</v>
      </c>
      <c r="I271" s="25">
        <f t="shared" si="10"/>
        <v>0.62068139790363541</v>
      </c>
      <c r="J271" s="25">
        <f t="shared" si="11"/>
        <v>0.59066725464094416</v>
      </c>
    </row>
    <row r="272" spans="1:10" ht="11.1" customHeight="1" outlineLevel="4" x14ac:dyDescent="0.2">
      <c r="A272" s="6" t="s">
        <v>26</v>
      </c>
      <c r="B272" s="6"/>
      <c r="C272" s="6"/>
      <c r="D272" s="6"/>
      <c r="E272" s="10">
        <v>47600</v>
      </c>
      <c r="F272" s="10">
        <v>44600</v>
      </c>
      <c r="G272" s="10">
        <v>24534.36</v>
      </c>
      <c r="H272" s="10">
        <v>24534.36</v>
      </c>
      <c r="I272" s="25">
        <f t="shared" si="10"/>
        <v>0.55009775784753367</v>
      </c>
      <c r="J272" s="25">
        <f t="shared" si="11"/>
        <v>0.515427731092437</v>
      </c>
    </row>
    <row r="273" spans="1:10" s="18" customFormat="1" ht="17.25" customHeight="1" outlineLevel="2" x14ac:dyDescent="0.15">
      <c r="A273" s="16" t="s">
        <v>55</v>
      </c>
      <c r="B273" s="16"/>
      <c r="C273" s="16"/>
      <c r="D273" s="16"/>
      <c r="E273" s="17">
        <v>126424066</v>
      </c>
      <c r="F273" s="17">
        <v>115581761</v>
      </c>
      <c r="G273" s="17">
        <v>111221526.23</v>
      </c>
      <c r="H273" s="17">
        <v>110397850.14</v>
      </c>
      <c r="I273" s="24">
        <f t="shared" si="10"/>
        <v>0.9622757541304463</v>
      </c>
      <c r="J273" s="24">
        <f t="shared" si="11"/>
        <v>0.87974963746222179</v>
      </c>
    </row>
    <row r="274" spans="1:10" s="21" customFormat="1" ht="25.5" customHeight="1" outlineLevel="3" x14ac:dyDescent="0.2">
      <c r="A274" s="19" t="s">
        <v>25</v>
      </c>
      <c r="B274" s="19"/>
      <c r="C274" s="19"/>
      <c r="D274" s="19"/>
      <c r="E274" s="20">
        <v>94330988</v>
      </c>
      <c r="F274" s="20">
        <v>86345625</v>
      </c>
      <c r="G274" s="20">
        <v>82549261.340000004</v>
      </c>
      <c r="H274" s="20">
        <v>82417117.719999999</v>
      </c>
      <c r="I274" s="23">
        <f t="shared" ref="I274:I315" si="12">G274/F274</f>
        <v>0.95603293554247826</v>
      </c>
      <c r="J274" s="23">
        <f t="shared" ref="J274:J315" si="13">G274/E274</f>
        <v>0.87510226586410822</v>
      </c>
    </row>
    <row r="275" spans="1:10" ht="11.1" customHeight="1" outlineLevel="4" x14ac:dyDescent="0.2">
      <c r="A275" s="6" t="s">
        <v>8</v>
      </c>
      <c r="B275" s="6"/>
      <c r="C275" s="6"/>
      <c r="D275" s="6"/>
      <c r="E275" s="10">
        <v>69521800</v>
      </c>
      <c r="F275" s="10">
        <v>63888800</v>
      </c>
      <c r="G275" s="10">
        <v>63390504.890000001</v>
      </c>
      <c r="H275" s="10">
        <v>63390504.890000001</v>
      </c>
      <c r="I275" s="25">
        <f t="shared" si="12"/>
        <v>0.9922005874269042</v>
      </c>
      <c r="J275" s="25">
        <f t="shared" si="13"/>
        <v>0.9118075897056751</v>
      </c>
    </row>
    <row r="276" spans="1:10" ht="11.1" customHeight="1" outlineLevel="4" x14ac:dyDescent="0.2">
      <c r="A276" s="6" t="s">
        <v>9</v>
      </c>
      <c r="B276" s="6"/>
      <c r="C276" s="6"/>
      <c r="D276" s="6"/>
      <c r="E276" s="10">
        <v>15294000</v>
      </c>
      <c r="F276" s="10">
        <v>14054900</v>
      </c>
      <c r="G276" s="10">
        <v>13808051.85</v>
      </c>
      <c r="H276" s="10">
        <v>13808051.85</v>
      </c>
      <c r="I276" s="25">
        <f t="shared" si="12"/>
        <v>0.98243686187735235</v>
      </c>
      <c r="J276" s="25">
        <f t="shared" si="13"/>
        <v>0.90284110435464882</v>
      </c>
    </row>
    <row r="277" spans="1:10" ht="11.1" customHeight="1" outlineLevel="4" x14ac:dyDescent="0.2">
      <c r="A277" s="6" t="s">
        <v>10</v>
      </c>
      <c r="B277" s="6"/>
      <c r="C277" s="6"/>
      <c r="D277" s="6"/>
      <c r="E277" s="10">
        <v>1000000</v>
      </c>
      <c r="F277" s="10">
        <v>1000000</v>
      </c>
      <c r="G277" s="10">
        <v>905347.08</v>
      </c>
      <c r="H277" s="10">
        <v>773203.46</v>
      </c>
      <c r="I277" s="25">
        <f t="shared" si="12"/>
        <v>0.90534707999999997</v>
      </c>
      <c r="J277" s="25">
        <f t="shared" si="13"/>
        <v>0.90534707999999997</v>
      </c>
    </row>
    <row r="278" spans="1:10" ht="11.1" customHeight="1" outlineLevel="4" x14ac:dyDescent="0.2">
      <c r="A278" s="6" t="s">
        <v>11</v>
      </c>
      <c r="B278" s="6"/>
      <c r="C278" s="6"/>
      <c r="D278" s="6"/>
      <c r="E278" s="10">
        <v>5339870</v>
      </c>
      <c r="F278" s="10">
        <v>4999465</v>
      </c>
      <c r="G278" s="10">
        <v>3427094.38</v>
      </c>
      <c r="H278" s="10">
        <v>3427094.38</v>
      </c>
      <c r="I278" s="25">
        <f t="shared" si="12"/>
        <v>0.6854922236679325</v>
      </c>
      <c r="J278" s="25">
        <f t="shared" si="13"/>
        <v>0.64179359797148616</v>
      </c>
    </row>
    <row r="279" spans="1:10" ht="11.1" customHeight="1" outlineLevel="4" x14ac:dyDescent="0.2">
      <c r="A279" s="6" t="s">
        <v>12</v>
      </c>
      <c r="B279" s="6"/>
      <c r="C279" s="6"/>
      <c r="D279" s="6"/>
      <c r="E279" s="10">
        <v>2627694</v>
      </c>
      <c r="F279" s="10">
        <v>1927400</v>
      </c>
      <c r="G279" s="10">
        <v>761050.85</v>
      </c>
      <c r="H279" s="10">
        <v>761050.85</v>
      </c>
      <c r="I279" s="25">
        <f t="shared" si="12"/>
        <v>0.39485879941890628</v>
      </c>
      <c r="J279" s="25">
        <f t="shared" si="13"/>
        <v>0.28962689339017406</v>
      </c>
    </row>
    <row r="280" spans="1:10" ht="11.1" customHeight="1" outlineLevel="4" x14ac:dyDescent="0.2">
      <c r="A280" s="6" t="s">
        <v>13</v>
      </c>
      <c r="B280" s="6"/>
      <c r="C280" s="6"/>
      <c r="D280" s="6"/>
      <c r="E280" s="10">
        <v>74964</v>
      </c>
      <c r="F280" s="10">
        <v>68041</v>
      </c>
      <c r="G280" s="10">
        <v>45736.33</v>
      </c>
      <c r="H280" s="10">
        <v>45736.33</v>
      </c>
      <c r="I280" s="25">
        <f t="shared" si="12"/>
        <v>0.67218779853323729</v>
      </c>
      <c r="J280" s="25">
        <f t="shared" si="13"/>
        <v>0.61011058641481242</v>
      </c>
    </row>
    <row r="281" spans="1:10" ht="11.1" customHeight="1" outlineLevel="4" x14ac:dyDescent="0.2">
      <c r="A281" s="6" t="s">
        <v>14</v>
      </c>
      <c r="B281" s="6"/>
      <c r="C281" s="6"/>
      <c r="D281" s="6"/>
      <c r="E281" s="10">
        <v>453160</v>
      </c>
      <c r="F281" s="10">
        <v>389144</v>
      </c>
      <c r="G281" s="10">
        <v>208814.92</v>
      </c>
      <c r="H281" s="10">
        <v>208814.92</v>
      </c>
      <c r="I281" s="25">
        <f t="shared" si="12"/>
        <v>0.53660064140780794</v>
      </c>
      <c r="J281" s="25">
        <f t="shared" si="13"/>
        <v>0.46079733427486985</v>
      </c>
    </row>
    <row r="282" spans="1:10" ht="11.1" customHeight="1" outlineLevel="4" x14ac:dyDescent="0.2">
      <c r="A282" s="6" t="s">
        <v>26</v>
      </c>
      <c r="B282" s="6"/>
      <c r="C282" s="6"/>
      <c r="D282" s="6"/>
      <c r="E282" s="10">
        <v>19500</v>
      </c>
      <c r="F282" s="10">
        <v>17875</v>
      </c>
      <c r="G282" s="10">
        <v>2661.04</v>
      </c>
      <c r="H282" s="10">
        <v>2661.04</v>
      </c>
      <c r="I282" s="25">
        <f t="shared" si="12"/>
        <v>0.14886937062937064</v>
      </c>
      <c r="J282" s="25">
        <f t="shared" si="13"/>
        <v>0.13646358974358974</v>
      </c>
    </row>
    <row r="283" spans="1:10" s="21" customFormat="1" ht="21.95" customHeight="1" outlineLevel="3" x14ac:dyDescent="0.2">
      <c r="A283" s="19" t="s">
        <v>56</v>
      </c>
      <c r="B283" s="19"/>
      <c r="C283" s="19"/>
      <c r="D283" s="19"/>
      <c r="E283" s="20">
        <v>32093078</v>
      </c>
      <c r="F283" s="20">
        <v>29236136</v>
      </c>
      <c r="G283" s="20">
        <v>28672264.890000001</v>
      </c>
      <c r="H283" s="20">
        <v>27980732.420000002</v>
      </c>
      <c r="I283" s="23">
        <f t="shared" si="12"/>
        <v>0.98071321360661345</v>
      </c>
      <c r="J283" s="23">
        <f t="shared" si="13"/>
        <v>0.89340962839401072</v>
      </c>
    </row>
    <row r="284" spans="1:10" ht="11.1" customHeight="1" outlineLevel="4" x14ac:dyDescent="0.2">
      <c r="A284" s="6" t="s">
        <v>8</v>
      </c>
      <c r="B284" s="6"/>
      <c r="C284" s="6"/>
      <c r="D284" s="6"/>
      <c r="E284" s="10">
        <v>24278200</v>
      </c>
      <c r="F284" s="10">
        <v>22311200</v>
      </c>
      <c r="G284" s="10">
        <v>22115594.050000001</v>
      </c>
      <c r="H284" s="10">
        <v>22115594.050000001</v>
      </c>
      <c r="I284" s="25">
        <f t="shared" si="12"/>
        <v>0.99123283597475709</v>
      </c>
      <c r="J284" s="25">
        <f t="shared" si="13"/>
        <v>0.91092395853069841</v>
      </c>
    </row>
    <row r="285" spans="1:10" ht="11.1" customHeight="1" outlineLevel="4" x14ac:dyDescent="0.2">
      <c r="A285" s="6" t="s">
        <v>9</v>
      </c>
      <c r="B285" s="6"/>
      <c r="C285" s="6"/>
      <c r="D285" s="6"/>
      <c r="E285" s="10">
        <v>5342000</v>
      </c>
      <c r="F285" s="10">
        <v>4909100</v>
      </c>
      <c r="G285" s="10">
        <v>4864675.26</v>
      </c>
      <c r="H285" s="10">
        <v>4864675.26</v>
      </c>
      <c r="I285" s="25">
        <f t="shared" si="12"/>
        <v>0.99095053268419864</v>
      </c>
      <c r="J285" s="25">
        <f t="shared" si="13"/>
        <v>0.91064681018345184</v>
      </c>
    </row>
    <row r="286" spans="1:10" ht="11.1" customHeight="1" outlineLevel="4" x14ac:dyDescent="0.2">
      <c r="A286" s="6" t="s">
        <v>10</v>
      </c>
      <c r="B286" s="6"/>
      <c r="C286" s="6"/>
      <c r="D286" s="6"/>
      <c r="E286" s="10">
        <v>200000</v>
      </c>
      <c r="F286" s="10">
        <v>187000</v>
      </c>
      <c r="G286" s="10">
        <v>155972.28</v>
      </c>
      <c r="H286" s="10">
        <v>155972.28</v>
      </c>
      <c r="I286" s="25">
        <f t="shared" si="12"/>
        <v>0.83407636363636362</v>
      </c>
      <c r="J286" s="25">
        <f t="shared" si="13"/>
        <v>0.77986140000000004</v>
      </c>
    </row>
    <row r="287" spans="1:10" ht="11.1" customHeight="1" outlineLevel="4" x14ac:dyDescent="0.2">
      <c r="A287" s="6" t="s">
        <v>11</v>
      </c>
      <c r="B287" s="6"/>
      <c r="C287" s="6"/>
      <c r="D287" s="6"/>
      <c r="E287" s="10">
        <v>1305000</v>
      </c>
      <c r="F287" s="10">
        <v>1012000</v>
      </c>
      <c r="G287" s="10">
        <v>993644.81</v>
      </c>
      <c r="H287" s="10">
        <v>302112.34000000003</v>
      </c>
      <c r="I287" s="25">
        <f t="shared" si="12"/>
        <v>0.98186246047430836</v>
      </c>
      <c r="J287" s="25">
        <f t="shared" si="13"/>
        <v>0.76141364750957863</v>
      </c>
    </row>
    <row r="288" spans="1:10" ht="11.1" customHeight="1" outlineLevel="4" x14ac:dyDescent="0.2">
      <c r="A288" s="6" t="s">
        <v>12</v>
      </c>
      <c r="B288" s="6"/>
      <c r="C288" s="6"/>
      <c r="D288" s="6"/>
      <c r="E288" s="10">
        <v>692838</v>
      </c>
      <c r="F288" s="10">
        <v>572669</v>
      </c>
      <c r="G288" s="10">
        <v>378141.62</v>
      </c>
      <c r="H288" s="10">
        <v>378141.62</v>
      </c>
      <c r="I288" s="25">
        <f t="shared" si="12"/>
        <v>0.66031445739161709</v>
      </c>
      <c r="J288" s="25">
        <f t="shared" si="13"/>
        <v>0.54578648977105759</v>
      </c>
    </row>
    <row r="289" spans="1:10" ht="11.1" customHeight="1" outlineLevel="4" x14ac:dyDescent="0.2">
      <c r="A289" s="6" t="s">
        <v>13</v>
      </c>
      <c r="B289" s="6"/>
      <c r="C289" s="6"/>
      <c r="D289" s="6"/>
      <c r="E289" s="10">
        <v>43700</v>
      </c>
      <c r="F289" s="10">
        <v>39972</v>
      </c>
      <c r="G289" s="10">
        <v>38217.79</v>
      </c>
      <c r="H289" s="10">
        <v>38217.79</v>
      </c>
      <c r="I289" s="25">
        <f t="shared" si="12"/>
        <v>0.95611402982087468</v>
      </c>
      <c r="J289" s="25">
        <f t="shared" si="13"/>
        <v>0.8745489702517163</v>
      </c>
    </row>
    <row r="290" spans="1:10" ht="11.1" customHeight="1" outlineLevel="4" x14ac:dyDescent="0.2">
      <c r="A290" s="6" t="s">
        <v>14</v>
      </c>
      <c r="B290" s="6"/>
      <c r="C290" s="6"/>
      <c r="D290" s="6"/>
      <c r="E290" s="10">
        <v>211840</v>
      </c>
      <c r="F290" s="10">
        <v>186320</v>
      </c>
      <c r="G290" s="10">
        <v>118036.05</v>
      </c>
      <c r="H290" s="10">
        <v>118036.05</v>
      </c>
      <c r="I290" s="25">
        <f t="shared" si="12"/>
        <v>0.63351250536711035</v>
      </c>
      <c r="J290" s="25">
        <f t="shared" si="13"/>
        <v>0.5571943447885197</v>
      </c>
    </row>
    <row r="291" spans="1:10" ht="11.1" customHeight="1" outlineLevel="4" x14ac:dyDescent="0.2">
      <c r="A291" s="6" t="s">
        <v>26</v>
      </c>
      <c r="B291" s="6"/>
      <c r="C291" s="6"/>
      <c r="D291" s="6"/>
      <c r="E291" s="10">
        <v>19500</v>
      </c>
      <c r="F291" s="10">
        <v>17875</v>
      </c>
      <c r="G291" s="10">
        <v>7983.03</v>
      </c>
      <c r="H291" s="10">
        <v>7983.03</v>
      </c>
      <c r="I291" s="25">
        <f t="shared" si="12"/>
        <v>0.44660307692307694</v>
      </c>
      <c r="J291" s="25">
        <f t="shared" si="13"/>
        <v>0.40938615384615384</v>
      </c>
    </row>
    <row r="292" spans="1:10" s="18" customFormat="1" ht="12" customHeight="1" outlineLevel="2" x14ac:dyDescent="0.15">
      <c r="A292" s="16" t="s">
        <v>57</v>
      </c>
      <c r="B292" s="16"/>
      <c r="C292" s="16"/>
      <c r="D292" s="16"/>
      <c r="E292" s="17">
        <v>54770927</v>
      </c>
      <c r="F292" s="17">
        <v>50150798</v>
      </c>
      <c r="G292" s="17">
        <v>47402101.57</v>
      </c>
      <c r="H292" s="17">
        <v>46857909.170000002</v>
      </c>
      <c r="I292" s="24">
        <f t="shared" si="12"/>
        <v>0.94519137202961356</v>
      </c>
      <c r="J292" s="24">
        <f t="shared" si="13"/>
        <v>0.86546100579966445</v>
      </c>
    </row>
    <row r="293" spans="1:10" s="21" customFormat="1" ht="23.25" customHeight="1" outlineLevel="3" x14ac:dyDescent="0.2">
      <c r="A293" s="19" t="s">
        <v>23</v>
      </c>
      <c r="B293" s="19"/>
      <c r="C293" s="19"/>
      <c r="D293" s="19"/>
      <c r="E293" s="20">
        <v>54770927</v>
      </c>
      <c r="F293" s="20">
        <v>50150798</v>
      </c>
      <c r="G293" s="20">
        <v>47402101.57</v>
      </c>
      <c r="H293" s="20">
        <v>46857909.170000002</v>
      </c>
      <c r="I293" s="23">
        <f t="shared" si="12"/>
        <v>0.94519137202961356</v>
      </c>
      <c r="J293" s="23">
        <f t="shared" si="13"/>
        <v>0.86546100579966445</v>
      </c>
    </row>
    <row r="294" spans="1:10" ht="11.1" customHeight="1" outlineLevel="4" x14ac:dyDescent="0.2">
      <c r="A294" s="6" t="s">
        <v>8</v>
      </c>
      <c r="B294" s="6"/>
      <c r="C294" s="6"/>
      <c r="D294" s="6"/>
      <c r="E294" s="10">
        <v>38817900</v>
      </c>
      <c r="F294" s="10">
        <v>35584500</v>
      </c>
      <c r="G294" s="10">
        <v>34735194.659999996</v>
      </c>
      <c r="H294" s="10">
        <v>34735194.659999996</v>
      </c>
      <c r="I294" s="25">
        <f t="shared" si="12"/>
        <v>0.97613271677275204</v>
      </c>
      <c r="J294" s="25">
        <f t="shared" si="13"/>
        <v>0.89482415741191557</v>
      </c>
    </row>
    <row r="295" spans="1:10" ht="11.1" customHeight="1" outlineLevel="4" x14ac:dyDescent="0.2">
      <c r="A295" s="6" t="s">
        <v>9</v>
      </c>
      <c r="B295" s="6"/>
      <c r="C295" s="6"/>
      <c r="D295" s="6"/>
      <c r="E295" s="10">
        <v>8539940</v>
      </c>
      <c r="F295" s="10">
        <v>7828592</v>
      </c>
      <c r="G295" s="10">
        <v>7587884.4199999999</v>
      </c>
      <c r="H295" s="10">
        <v>7587884.4199999999</v>
      </c>
      <c r="I295" s="25">
        <f t="shared" si="12"/>
        <v>0.96925276218252276</v>
      </c>
      <c r="J295" s="25">
        <f t="shared" si="13"/>
        <v>0.88851729871638441</v>
      </c>
    </row>
    <row r="296" spans="1:10" ht="11.1" customHeight="1" outlineLevel="4" x14ac:dyDescent="0.2">
      <c r="A296" s="6" t="s">
        <v>10</v>
      </c>
      <c r="B296" s="6"/>
      <c r="C296" s="6"/>
      <c r="D296" s="6"/>
      <c r="E296" s="10">
        <v>1000000</v>
      </c>
      <c r="F296" s="10">
        <v>916663</v>
      </c>
      <c r="G296" s="10">
        <v>783382.01</v>
      </c>
      <c r="H296" s="10">
        <v>561752.01</v>
      </c>
      <c r="I296" s="25">
        <f t="shared" si="12"/>
        <v>0.85460197477153543</v>
      </c>
      <c r="J296" s="25">
        <f t="shared" si="13"/>
        <v>0.78338200999999996</v>
      </c>
    </row>
    <row r="297" spans="1:10" ht="11.1" customHeight="1" outlineLevel="4" x14ac:dyDescent="0.2">
      <c r="A297" s="6" t="s">
        <v>11</v>
      </c>
      <c r="B297" s="6"/>
      <c r="C297" s="6"/>
      <c r="D297" s="6"/>
      <c r="E297" s="10">
        <v>4886561</v>
      </c>
      <c r="F297" s="10">
        <v>4479343</v>
      </c>
      <c r="G297" s="10">
        <v>3435144.91</v>
      </c>
      <c r="H297" s="10">
        <v>3112582.51</v>
      </c>
      <c r="I297" s="25">
        <f t="shared" si="12"/>
        <v>0.76688588259483592</v>
      </c>
      <c r="J297" s="25">
        <f t="shared" si="13"/>
        <v>0.70297800641391772</v>
      </c>
    </row>
    <row r="298" spans="1:10" ht="11.1" customHeight="1" outlineLevel="4" x14ac:dyDescent="0.2">
      <c r="A298" s="6" t="s">
        <v>12</v>
      </c>
      <c r="B298" s="6"/>
      <c r="C298" s="6"/>
      <c r="D298" s="6"/>
      <c r="E298" s="10">
        <v>666500</v>
      </c>
      <c r="F298" s="10">
        <v>557878</v>
      </c>
      <c r="G298" s="10">
        <v>417013.84</v>
      </c>
      <c r="H298" s="10">
        <v>417013.84</v>
      </c>
      <c r="I298" s="25">
        <f t="shared" si="12"/>
        <v>0.74750006273773129</v>
      </c>
      <c r="J298" s="25">
        <f t="shared" si="13"/>
        <v>0.62567717929482369</v>
      </c>
    </row>
    <row r="299" spans="1:10" ht="11.1" customHeight="1" outlineLevel="4" x14ac:dyDescent="0.2">
      <c r="A299" s="6" t="s">
        <v>13</v>
      </c>
      <c r="B299" s="6"/>
      <c r="C299" s="6"/>
      <c r="D299" s="6"/>
      <c r="E299" s="10">
        <v>75200</v>
      </c>
      <c r="F299" s="10">
        <v>70445</v>
      </c>
      <c r="G299" s="10">
        <v>53895.81</v>
      </c>
      <c r="H299" s="10">
        <v>53895.81</v>
      </c>
      <c r="I299" s="25">
        <f t="shared" si="12"/>
        <v>0.7650764426148059</v>
      </c>
      <c r="J299" s="25">
        <f t="shared" si="13"/>
        <v>0.71669960106382979</v>
      </c>
    </row>
    <row r="300" spans="1:10" ht="11.1" customHeight="1" outlineLevel="4" x14ac:dyDescent="0.2">
      <c r="A300" s="6" t="s">
        <v>14</v>
      </c>
      <c r="B300" s="6"/>
      <c r="C300" s="6"/>
      <c r="D300" s="6"/>
      <c r="E300" s="10">
        <v>730577</v>
      </c>
      <c r="F300" s="10">
        <v>663377</v>
      </c>
      <c r="G300" s="10">
        <v>374820.99</v>
      </c>
      <c r="H300" s="10">
        <v>374820.99</v>
      </c>
      <c r="I300" s="25">
        <f t="shared" si="12"/>
        <v>0.56501957408833892</v>
      </c>
      <c r="J300" s="25">
        <f t="shared" si="13"/>
        <v>0.51304789228240144</v>
      </c>
    </row>
    <row r="301" spans="1:10" ht="11.1" customHeight="1" outlineLevel="4" x14ac:dyDescent="0.2">
      <c r="A301" s="6" t="s">
        <v>26</v>
      </c>
      <c r="B301" s="6"/>
      <c r="C301" s="6"/>
      <c r="D301" s="6"/>
      <c r="E301" s="10">
        <v>50249</v>
      </c>
      <c r="F301" s="10">
        <v>46000</v>
      </c>
      <c r="G301" s="10">
        <v>14764.93</v>
      </c>
      <c r="H301" s="10">
        <v>14764.93</v>
      </c>
      <c r="I301" s="25">
        <f t="shared" si="12"/>
        <v>0.32097673913043478</v>
      </c>
      <c r="J301" s="25">
        <f t="shared" si="13"/>
        <v>0.29383530020497922</v>
      </c>
    </row>
    <row r="302" spans="1:10" ht="21.95" customHeight="1" outlineLevel="4" x14ac:dyDescent="0.2">
      <c r="A302" s="6" t="s">
        <v>15</v>
      </c>
      <c r="B302" s="6"/>
      <c r="C302" s="6"/>
      <c r="D302" s="6"/>
      <c r="E302" s="10">
        <v>4000</v>
      </c>
      <c r="F302" s="10">
        <v>4000</v>
      </c>
      <c r="G302" s="12"/>
      <c r="H302" s="12"/>
      <c r="I302" s="25">
        <f t="shared" si="12"/>
        <v>0</v>
      </c>
      <c r="J302" s="25">
        <f t="shared" si="13"/>
        <v>0</v>
      </c>
    </row>
    <row r="303" spans="1:10" s="18" customFormat="1" ht="11.1" customHeight="1" outlineLevel="2" x14ac:dyDescent="0.15">
      <c r="A303" s="16" t="s">
        <v>58</v>
      </c>
      <c r="B303" s="16"/>
      <c r="C303" s="16"/>
      <c r="D303" s="16"/>
      <c r="E303" s="17">
        <v>74210</v>
      </c>
      <c r="F303" s="17">
        <v>50680</v>
      </c>
      <c r="G303" s="17">
        <v>45250</v>
      </c>
      <c r="H303" s="17">
        <v>45250</v>
      </c>
      <c r="I303" s="24">
        <f t="shared" si="12"/>
        <v>0.8928571428571429</v>
      </c>
      <c r="J303" s="24">
        <f t="shared" si="13"/>
        <v>0.6097560975609756</v>
      </c>
    </row>
    <row r="304" spans="1:10" s="21" customFormat="1" ht="24" customHeight="1" outlineLevel="3" x14ac:dyDescent="0.2">
      <c r="A304" s="19" t="s">
        <v>23</v>
      </c>
      <c r="B304" s="19"/>
      <c r="C304" s="19"/>
      <c r="D304" s="19"/>
      <c r="E304" s="20">
        <v>74210</v>
      </c>
      <c r="F304" s="20">
        <v>50680</v>
      </c>
      <c r="G304" s="20">
        <v>45250</v>
      </c>
      <c r="H304" s="20">
        <v>45250</v>
      </c>
      <c r="I304" s="23">
        <f t="shared" si="12"/>
        <v>0.8928571428571429</v>
      </c>
      <c r="J304" s="23">
        <f t="shared" si="13"/>
        <v>0.6097560975609756</v>
      </c>
    </row>
    <row r="305" spans="1:10" ht="11.1" customHeight="1" outlineLevel="4" x14ac:dyDescent="0.2">
      <c r="A305" s="6" t="s">
        <v>59</v>
      </c>
      <c r="B305" s="6"/>
      <c r="C305" s="6"/>
      <c r="D305" s="6"/>
      <c r="E305" s="10">
        <v>74210</v>
      </c>
      <c r="F305" s="10">
        <v>50680</v>
      </c>
      <c r="G305" s="10">
        <v>45250</v>
      </c>
      <c r="H305" s="10">
        <v>45250</v>
      </c>
      <c r="I305" s="25">
        <f t="shared" si="12"/>
        <v>0.8928571428571429</v>
      </c>
      <c r="J305" s="25">
        <f t="shared" si="13"/>
        <v>0.6097560975609756</v>
      </c>
    </row>
    <row r="306" spans="1:10" s="18" customFormat="1" ht="21.95" customHeight="1" outlineLevel="2" x14ac:dyDescent="0.15">
      <c r="A306" s="16" t="s">
        <v>60</v>
      </c>
      <c r="B306" s="16"/>
      <c r="C306" s="16"/>
      <c r="D306" s="16"/>
      <c r="E306" s="17">
        <v>7350214</v>
      </c>
      <c r="F306" s="17">
        <v>6772336</v>
      </c>
      <c r="G306" s="17">
        <v>4061136.96</v>
      </c>
      <c r="H306" s="17">
        <v>3881231.96</v>
      </c>
      <c r="I306" s="24">
        <f t="shared" si="12"/>
        <v>0.59966560430551585</v>
      </c>
      <c r="J306" s="24">
        <f t="shared" si="13"/>
        <v>0.55251955385244567</v>
      </c>
    </row>
    <row r="307" spans="1:10" s="21" customFormat="1" ht="14.25" customHeight="1" outlineLevel="3" x14ac:dyDescent="0.2">
      <c r="A307" s="19" t="s">
        <v>61</v>
      </c>
      <c r="B307" s="19"/>
      <c r="C307" s="19"/>
      <c r="D307" s="19"/>
      <c r="E307" s="20">
        <v>2269853</v>
      </c>
      <c r="F307" s="20">
        <v>2076487</v>
      </c>
      <c r="G307" s="20">
        <v>1569667.55</v>
      </c>
      <c r="H307" s="20">
        <v>1538922.55</v>
      </c>
      <c r="I307" s="23">
        <f t="shared" si="12"/>
        <v>0.75592457357065079</v>
      </c>
      <c r="J307" s="23">
        <f t="shared" si="13"/>
        <v>0.69152828399019672</v>
      </c>
    </row>
    <row r="308" spans="1:10" ht="11.1" customHeight="1" outlineLevel="4" x14ac:dyDescent="0.2">
      <c r="A308" s="6" t="s">
        <v>8</v>
      </c>
      <c r="B308" s="6"/>
      <c r="C308" s="6"/>
      <c r="D308" s="6"/>
      <c r="E308" s="10">
        <v>1294006</v>
      </c>
      <c r="F308" s="10">
        <v>1200264</v>
      </c>
      <c r="G308" s="10">
        <v>1000762.21</v>
      </c>
      <c r="H308" s="10">
        <v>1000762.21</v>
      </c>
      <c r="I308" s="25">
        <f t="shared" si="12"/>
        <v>0.83378507561669768</v>
      </c>
      <c r="J308" s="25">
        <f t="shared" si="13"/>
        <v>0.77338297504030118</v>
      </c>
    </row>
    <row r="309" spans="1:10" ht="11.1" customHeight="1" outlineLevel="4" x14ac:dyDescent="0.2">
      <c r="A309" s="6" t="s">
        <v>9</v>
      </c>
      <c r="B309" s="6"/>
      <c r="C309" s="6"/>
      <c r="D309" s="6"/>
      <c r="E309" s="10">
        <v>284685</v>
      </c>
      <c r="F309" s="10">
        <v>264061</v>
      </c>
      <c r="G309" s="10">
        <v>219410.29</v>
      </c>
      <c r="H309" s="10">
        <v>219410.29</v>
      </c>
      <c r="I309" s="25">
        <f t="shared" si="12"/>
        <v>0.8309075933212402</v>
      </c>
      <c r="J309" s="25">
        <f t="shared" si="13"/>
        <v>0.77071250680576786</v>
      </c>
    </row>
    <row r="310" spans="1:10" ht="11.1" customHeight="1" outlineLevel="4" x14ac:dyDescent="0.2">
      <c r="A310" s="6" t="s">
        <v>10</v>
      </c>
      <c r="B310" s="6"/>
      <c r="C310" s="6"/>
      <c r="D310" s="6"/>
      <c r="E310" s="10">
        <v>171700</v>
      </c>
      <c r="F310" s="10">
        <v>157400</v>
      </c>
      <c r="G310" s="10">
        <v>139871.65</v>
      </c>
      <c r="H310" s="10">
        <v>109126.65</v>
      </c>
      <c r="I310" s="25">
        <f t="shared" si="12"/>
        <v>0.88863818297331632</v>
      </c>
      <c r="J310" s="25">
        <f t="shared" si="13"/>
        <v>0.81462813046010485</v>
      </c>
    </row>
    <row r="311" spans="1:10" ht="11.1" customHeight="1" outlineLevel="4" x14ac:dyDescent="0.2">
      <c r="A311" s="6" t="s">
        <v>11</v>
      </c>
      <c r="B311" s="6"/>
      <c r="C311" s="6"/>
      <c r="D311" s="6"/>
      <c r="E311" s="10">
        <v>210200</v>
      </c>
      <c r="F311" s="10">
        <v>192700</v>
      </c>
      <c r="G311" s="10">
        <v>69811.5</v>
      </c>
      <c r="H311" s="10">
        <v>69811.5</v>
      </c>
      <c r="I311" s="25">
        <f t="shared" si="12"/>
        <v>0.36228074727555787</v>
      </c>
      <c r="J311" s="25">
        <f t="shared" si="13"/>
        <v>0.33211941008563273</v>
      </c>
    </row>
    <row r="312" spans="1:10" ht="11.1" customHeight="1" outlineLevel="4" x14ac:dyDescent="0.2">
      <c r="A312" s="6" t="s">
        <v>12</v>
      </c>
      <c r="B312" s="6"/>
      <c r="C312" s="6"/>
      <c r="D312" s="6"/>
      <c r="E312" s="10">
        <v>154915</v>
      </c>
      <c r="F312" s="10">
        <v>128715</v>
      </c>
      <c r="G312" s="10">
        <v>74019.98</v>
      </c>
      <c r="H312" s="10">
        <v>74019.98</v>
      </c>
      <c r="I312" s="25">
        <f t="shared" si="12"/>
        <v>0.57506879540069145</v>
      </c>
      <c r="J312" s="25">
        <f t="shared" si="13"/>
        <v>0.47781028305845136</v>
      </c>
    </row>
    <row r="313" spans="1:10" ht="11.1" customHeight="1" outlineLevel="4" x14ac:dyDescent="0.2">
      <c r="A313" s="6" t="s">
        <v>13</v>
      </c>
      <c r="B313" s="6"/>
      <c r="C313" s="6"/>
      <c r="D313" s="6"/>
      <c r="E313" s="10">
        <v>14583</v>
      </c>
      <c r="F313" s="10">
        <v>13083</v>
      </c>
      <c r="G313" s="10">
        <v>5324.78</v>
      </c>
      <c r="H313" s="10">
        <v>5324.78</v>
      </c>
      <c r="I313" s="25">
        <f t="shared" si="12"/>
        <v>0.40699992356493159</v>
      </c>
      <c r="J313" s="25">
        <f t="shared" si="13"/>
        <v>0.36513611739696905</v>
      </c>
    </row>
    <row r="314" spans="1:10" ht="11.1" customHeight="1" outlineLevel="4" x14ac:dyDescent="0.2">
      <c r="A314" s="6" t="s">
        <v>14</v>
      </c>
      <c r="B314" s="6"/>
      <c r="C314" s="6"/>
      <c r="D314" s="6"/>
      <c r="E314" s="10">
        <v>137764</v>
      </c>
      <c r="F314" s="10">
        <v>118264</v>
      </c>
      <c r="G314" s="10">
        <v>58567.14</v>
      </c>
      <c r="H314" s="10">
        <v>58567.14</v>
      </c>
      <c r="I314" s="25">
        <f t="shared" si="12"/>
        <v>0.49522373672461611</v>
      </c>
      <c r="J314" s="25">
        <f t="shared" si="13"/>
        <v>0.42512659330449176</v>
      </c>
    </row>
    <row r="315" spans="1:10" ht="21.95" customHeight="1" outlineLevel="4" x14ac:dyDescent="0.2">
      <c r="A315" s="6" t="s">
        <v>15</v>
      </c>
      <c r="B315" s="6"/>
      <c r="C315" s="6"/>
      <c r="D315" s="6"/>
      <c r="E315" s="10">
        <v>2000</v>
      </c>
      <c r="F315" s="10">
        <v>2000</v>
      </c>
      <c r="G315" s="10">
        <v>1900</v>
      </c>
      <c r="H315" s="10">
        <v>1900</v>
      </c>
      <c r="I315" s="25">
        <f t="shared" si="12"/>
        <v>0.95</v>
      </c>
      <c r="J315" s="25">
        <f t="shared" si="13"/>
        <v>0.95</v>
      </c>
    </row>
    <row r="316" spans="1:10" s="21" customFormat="1" ht="11.1" customHeight="1" outlineLevel="3" x14ac:dyDescent="0.2">
      <c r="A316" s="19" t="s">
        <v>62</v>
      </c>
      <c r="B316" s="19"/>
      <c r="C316" s="19"/>
      <c r="D316" s="19"/>
      <c r="E316" s="20">
        <v>5080361</v>
      </c>
      <c r="F316" s="20">
        <v>4695849</v>
      </c>
      <c r="G316" s="20">
        <v>2491469.41</v>
      </c>
      <c r="H316" s="20">
        <v>2342309.41</v>
      </c>
      <c r="I316" s="23">
        <f t="shared" ref="I316:I351" si="14">G316/F316</f>
        <v>0.53056846802356727</v>
      </c>
      <c r="J316" s="23">
        <f t="shared" ref="J316:J351" si="15">G316/E316</f>
        <v>0.49041188411610909</v>
      </c>
    </row>
    <row r="317" spans="1:10" ht="11.1" customHeight="1" outlineLevel="4" x14ac:dyDescent="0.2">
      <c r="A317" s="6" t="s">
        <v>8</v>
      </c>
      <c r="B317" s="6"/>
      <c r="C317" s="6"/>
      <c r="D317" s="6"/>
      <c r="E317" s="10">
        <v>1773694</v>
      </c>
      <c r="F317" s="10">
        <v>1671638</v>
      </c>
      <c r="G317" s="10">
        <v>1426943.77</v>
      </c>
      <c r="H317" s="10">
        <v>1426943.77</v>
      </c>
      <c r="I317" s="25">
        <f t="shared" si="14"/>
        <v>0.85362008401340483</v>
      </c>
      <c r="J317" s="25">
        <f t="shared" si="15"/>
        <v>0.80450391668461418</v>
      </c>
    </row>
    <row r="318" spans="1:10" ht="11.1" customHeight="1" outlineLevel="4" x14ac:dyDescent="0.2">
      <c r="A318" s="6" t="s">
        <v>9</v>
      </c>
      <c r="B318" s="6"/>
      <c r="C318" s="6"/>
      <c r="D318" s="6"/>
      <c r="E318" s="10">
        <v>390215</v>
      </c>
      <c r="F318" s="10">
        <v>367762</v>
      </c>
      <c r="G318" s="10">
        <v>320954.74</v>
      </c>
      <c r="H318" s="10">
        <v>320954.74</v>
      </c>
      <c r="I318" s="25">
        <f t="shared" si="14"/>
        <v>0.87272404435477291</v>
      </c>
      <c r="J318" s="25">
        <f t="shared" si="15"/>
        <v>0.82250743820714223</v>
      </c>
    </row>
    <row r="319" spans="1:10" ht="11.1" customHeight="1" outlineLevel="4" x14ac:dyDescent="0.2">
      <c r="A319" s="6" t="s">
        <v>10</v>
      </c>
      <c r="B319" s="6"/>
      <c r="C319" s="6"/>
      <c r="D319" s="6"/>
      <c r="E319" s="10">
        <v>885000</v>
      </c>
      <c r="F319" s="10">
        <v>811250</v>
      </c>
      <c r="G319" s="10">
        <v>458335.88</v>
      </c>
      <c r="H319" s="10">
        <v>309175.88</v>
      </c>
      <c r="I319" s="25">
        <f t="shared" si="14"/>
        <v>0.56497489060092454</v>
      </c>
      <c r="J319" s="25">
        <f t="shared" si="15"/>
        <v>0.51789364971751417</v>
      </c>
    </row>
    <row r="320" spans="1:10" ht="11.1" customHeight="1" outlineLevel="4" x14ac:dyDescent="0.2">
      <c r="A320" s="6" t="s">
        <v>11</v>
      </c>
      <c r="B320" s="6"/>
      <c r="C320" s="6"/>
      <c r="D320" s="6"/>
      <c r="E320" s="10">
        <v>1600000</v>
      </c>
      <c r="F320" s="10">
        <v>1466670</v>
      </c>
      <c r="G320" s="10">
        <v>149760.1</v>
      </c>
      <c r="H320" s="10">
        <v>149760.1</v>
      </c>
      <c r="I320" s="25">
        <f t="shared" si="14"/>
        <v>0.10210892702516586</v>
      </c>
      <c r="J320" s="25">
        <f t="shared" si="15"/>
        <v>9.3600062499999998E-2</v>
      </c>
    </row>
    <row r="321" spans="1:10" ht="11.1" customHeight="1" outlineLevel="4" x14ac:dyDescent="0.2">
      <c r="A321" s="6" t="s">
        <v>12</v>
      </c>
      <c r="B321" s="6"/>
      <c r="C321" s="6"/>
      <c r="D321" s="6"/>
      <c r="E321" s="10">
        <v>214329</v>
      </c>
      <c r="F321" s="10">
        <v>183729</v>
      </c>
      <c r="G321" s="10">
        <v>93863.74</v>
      </c>
      <c r="H321" s="10">
        <v>93863.74</v>
      </c>
      <c r="I321" s="25">
        <f t="shared" si="14"/>
        <v>0.51088146128265</v>
      </c>
      <c r="J321" s="25">
        <f t="shared" si="15"/>
        <v>0.43794232231755853</v>
      </c>
    </row>
    <row r="322" spans="1:10" ht="11.1" customHeight="1" outlineLevel="4" x14ac:dyDescent="0.2">
      <c r="A322" s="6" t="s">
        <v>13</v>
      </c>
      <c r="B322" s="6"/>
      <c r="C322" s="6"/>
      <c r="D322" s="6"/>
      <c r="E322" s="10">
        <v>39400</v>
      </c>
      <c r="F322" s="10">
        <v>35600</v>
      </c>
      <c r="G322" s="10">
        <v>7964.18</v>
      </c>
      <c r="H322" s="10">
        <v>7964.18</v>
      </c>
      <c r="I322" s="25">
        <f t="shared" si="14"/>
        <v>0.22371292134831461</v>
      </c>
      <c r="J322" s="25">
        <f t="shared" si="15"/>
        <v>0.20213654822335025</v>
      </c>
    </row>
    <row r="323" spans="1:10" ht="11.1" customHeight="1" outlineLevel="4" x14ac:dyDescent="0.2">
      <c r="A323" s="6" t="s">
        <v>14</v>
      </c>
      <c r="B323" s="6"/>
      <c r="C323" s="6"/>
      <c r="D323" s="6"/>
      <c r="E323" s="10">
        <v>175723</v>
      </c>
      <c r="F323" s="10">
        <v>157200</v>
      </c>
      <c r="G323" s="10">
        <v>31943</v>
      </c>
      <c r="H323" s="10">
        <v>31943</v>
      </c>
      <c r="I323" s="25">
        <f t="shared" si="14"/>
        <v>0.20319974554707379</v>
      </c>
      <c r="J323" s="25">
        <f t="shared" si="15"/>
        <v>0.1817804157679985</v>
      </c>
    </row>
    <row r="324" spans="1:10" ht="21.95" customHeight="1" outlineLevel="4" x14ac:dyDescent="0.2">
      <c r="A324" s="6" t="s">
        <v>15</v>
      </c>
      <c r="B324" s="6"/>
      <c r="C324" s="6"/>
      <c r="D324" s="6"/>
      <c r="E324" s="10">
        <v>2000</v>
      </c>
      <c r="F324" s="10">
        <v>2000</v>
      </c>
      <c r="G324" s="10">
        <v>1704</v>
      </c>
      <c r="H324" s="10">
        <v>1704</v>
      </c>
      <c r="I324" s="25">
        <f t="shared" si="14"/>
        <v>0.85199999999999998</v>
      </c>
      <c r="J324" s="25">
        <f t="shared" si="15"/>
        <v>0.85199999999999998</v>
      </c>
    </row>
    <row r="325" spans="1:10" s="18" customFormat="1" ht="21.95" customHeight="1" outlineLevel="2" x14ac:dyDescent="0.15">
      <c r="A325" s="16" t="s">
        <v>63</v>
      </c>
      <c r="B325" s="16"/>
      <c r="C325" s="16"/>
      <c r="D325" s="16"/>
      <c r="E325" s="17">
        <v>7374400</v>
      </c>
      <c r="F325" s="17">
        <v>6722686</v>
      </c>
      <c r="G325" s="17">
        <v>6447349.1100000003</v>
      </c>
      <c r="H325" s="17">
        <v>6447349.1100000003</v>
      </c>
      <c r="I325" s="24">
        <f t="shared" si="14"/>
        <v>0.95904361887495571</v>
      </c>
      <c r="J325" s="24">
        <f t="shared" si="15"/>
        <v>0.87428795698633111</v>
      </c>
    </row>
    <row r="326" spans="1:10" s="21" customFormat="1" ht="11.1" customHeight="1" outlineLevel="3" x14ac:dyDescent="0.2">
      <c r="A326" s="19" t="s">
        <v>61</v>
      </c>
      <c r="B326" s="19"/>
      <c r="C326" s="19"/>
      <c r="D326" s="19"/>
      <c r="E326" s="20">
        <v>3064505</v>
      </c>
      <c r="F326" s="20">
        <v>2800682</v>
      </c>
      <c r="G326" s="20">
        <v>2525345.11</v>
      </c>
      <c r="H326" s="20">
        <v>2525345.11</v>
      </c>
      <c r="I326" s="23">
        <f t="shared" si="14"/>
        <v>0.90168934209596086</v>
      </c>
      <c r="J326" s="23">
        <f t="shared" si="15"/>
        <v>0.82406297591291244</v>
      </c>
    </row>
    <row r="327" spans="1:10" ht="11.1" customHeight="1" outlineLevel="4" x14ac:dyDescent="0.2">
      <c r="A327" s="6" t="s">
        <v>8</v>
      </c>
      <c r="B327" s="6"/>
      <c r="C327" s="6"/>
      <c r="D327" s="6"/>
      <c r="E327" s="10">
        <v>2511894</v>
      </c>
      <c r="F327" s="10">
        <v>2295636</v>
      </c>
      <c r="G327" s="10">
        <v>2070520.61</v>
      </c>
      <c r="H327" s="10">
        <v>2070520.61</v>
      </c>
      <c r="I327" s="25">
        <f t="shared" si="14"/>
        <v>0.90193768088669113</v>
      </c>
      <c r="J327" s="25">
        <f t="shared" si="15"/>
        <v>0.82428661798626857</v>
      </c>
    </row>
    <row r="328" spans="1:10" ht="11.1" customHeight="1" outlineLevel="4" x14ac:dyDescent="0.2">
      <c r="A328" s="6" t="s">
        <v>9</v>
      </c>
      <c r="B328" s="6"/>
      <c r="C328" s="6"/>
      <c r="D328" s="6"/>
      <c r="E328" s="10">
        <v>552611</v>
      </c>
      <c r="F328" s="10">
        <v>505046</v>
      </c>
      <c r="G328" s="10">
        <v>454824.5</v>
      </c>
      <c r="H328" s="10">
        <v>454824.5</v>
      </c>
      <c r="I328" s="25">
        <f t="shared" si="14"/>
        <v>0.90056054300004351</v>
      </c>
      <c r="J328" s="25">
        <f t="shared" si="15"/>
        <v>0.82304641058538464</v>
      </c>
    </row>
    <row r="329" spans="1:10" s="21" customFormat="1" ht="11.1" customHeight="1" outlineLevel="3" x14ac:dyDescent="0.2">
      <c r="A329" s="19" t="s">
        <v>62</v>
      </c>
      <c r="B329" s="19"/>
      <c r="C329" s="19"/>
      <c r="D329" s="19"/>
      <c r="E329" s="20">
        <v>4309895</v>
      </c>
      <c r="F329" s="20">
        <v>3922004</v>
      </c>
      <c r="G329" s="20">
        <v>3922004</v>
      </c>
      <c r="H329" s="20">
        <v>3922004</v>
      </c>
      <c r="I329" s="23">
        <f t="shared" si="14"/>
        <v>1</v>
      </c>
      <c r="J329" s="23">
        <f t="shared" si="15"/>
        <v>0.90999989558910366</v>
      </c>
    </row>
    <row r="330" spans="1:10" ht="11.1" customHeight="1" outlineLevel="4" x14ac:dyDescent="0.2">
      <c r="A330" s="6" t="s">
        <v>8</v>
      </c>
      <c r="B330" s="6"/>
      <c r="C330" s="6"/>
      <c r="D330" s="6"/>
      <c r="E330" s="10">
        <v>3532706</v>
      </c>
      <c r="F330" s="10">
        <v>3214762</v>
      </c>
      <c r="G330" s="10">
        <v>3214762</v>
      </c>
      <c r="H330" s="10">
        <v>3214762</v>
      </c>
      <c r="I330" s="25">
        <f t="shared" si="14"/>
        <v>1</v>
      </c>
      <c r="J330" s="25">
        <f t="shared" si="15"/>
        <v>0.90999986978820202</v>
      </c>
    </row>
    <row r="331" spans="1:10" ht="11.1" customHeight="1" outlineLevel="4" x14ac:dyDescent="0.2">
      <c r="A331" s="6" t="s">
        <v>9</v>
      </c>
      <c r="B331" s="6"/>
      <c r="C331" s="6"/>
      <c r="D331" s="6"/>
      <c r="E331" s="10">
        <v>777189</v>
      </c>
      <c r="F331" s="10">
        <v>707242</v>
      </c>
      <c r="G331" s="10">
        <v>707242</v>
      </c>
      <c r="H331" s="10">
        <v>707242</v>
      </c>
      <c r="I331" s="25">
        <f t="shared" si="14"/>
        <v>1</v>
      </c>
      <c r="J331" s="25">
        <f t="shared" si="15"/>
        <v>0.91000001286688303</v>
      </c>
    </row>
    <row r="332" spans="1:10" s="18" customFormat="1" ht="47.25" customHeight="1" outlineLevel="2" x14ac:dyDescent="0.15">
      <c r="A332" s="16" t="s">
        <v>64</v>
      </c>
      <c r="B332" s="16"/>
      <c r="C332" s="16"/>
      <c r="D332" s="16"/>
      <c r="E332" s="17">
        <v>595100</v>
      </c>
      <c r="F332" s="17">
        <v>595100</v>
      </c>
      <c r="G332" s="26"/>
      <c r="H332" s="26"/>
      <c r="I332" s="24">
        <f t="shared" si="14"/>
        <v>0</v>
      </c>
      <c r="J332" s="24">
        <f t="shared" si="15"/>
        <v>0</v>
      </c>
    </row>
    <row r="333" spans="1:10" s="21" customFormat="1" ht="24" customHeight="1" outlineLevel="3" x14ac:dyDescent="0.2">
      <c r="A333" s="19" t="s">
        <v>23</v>
      </c>
      <c r="B333" s="19"/>
      <c r="C333" s="19"/>
      <c r="D333" s="19"/>
      <c r="E333" s="20">
        <v>595100</v>
      </c>
      <c r="F333" s="20">
        <v>595100</v>
      </c>
      <c r="G333" s="22"/>
      <c r="H333" s="22"/>
      <c r="I333" s="23">
        <f t="shared" si="14"/>
        <v>0</v>
      </c>
      <c r="J333" s="23">
        <f t="shared" si="15"/>
        <v>0</v>
      </c>
    </row>
    <row r="334" spans="1:10" ht="11.1" customHeight="1" outlineLevel="4" x14ac:dyDescent="0.2">
      <c r="A334" s="6" t="s">
        <v>10</v>
      </c>
      <c r="B334" s="6"/>
      <c r="C334" s="6"/>
      <c r="D334" s="6"/>
      <c r="E334" s="10">
        <v>595100</v>
      </c>
      <c r="F334" s="10">
        <v>595100</v>
      </c>
      <c r="G334" s="12"/>
      <c r="H334" s="12"/>
      <c r="I334" s="25">
        <f t="shared" si="14"/>
        <v>0</v>
      </c>
      <c r="J334" s="25">
        <f t="shared" si="15"/>
        <v>0</v>
      </c>
    </row>
    <row r="335" spans="1:10" s="18" customFormat="1" ht="45.75" customHeight="1" outlineLevel="2" x14ac:dyDescent="0.15">
      <c r="A335" s="16" t="s">
        <v>65</v>
      </c>
      <c r="B335" s="16"/>
      <c r="C335" s="16"/>
      <c r="D335" s="16"/>
      <c r="E335" s="17">
        <v>1388500</v>
      </c>
      <c r="F335" s="17">
        <v>1388500</v>
      </c>
      <c r="G335" s="26"/>
      <c r="H335" s="26"/>
      <c r="I335" s="24">
        <f t="shared" si="14"/>
        <v>0</v>
      </c>
      <c r="J335" s="24">
        <f t="shared" si="15"/>
        <v>0</v>
      </c>
    </row>
    <row r="336" spans="1:10" s="21" customFormat="1" ht="23.25" customHeight="1" outlineLevel="3" x14ac:dyDescent="0.2">
      <c r="A336" s="19" t="s">
        <v>23</v>
      </c>
      <c r="B336" s="19"/>
      <c r="C336" s="19"/>
      <c r="D336" s="19"/>
      <c r="E336" s="20">
        <v>1388500</v>
      </c>
      <c r="F336" s="20">
        <v>1388500</v>
      </c>
      <c r="G336" s="22"/>
      <c r="H336" s="22"/>
      <c r="I336" s="23">
        <f t="shared" si="14"/>
        <v>0</v>
      </c>
      <c r="J336" s="23">
        <f t="shared" si="15"/>
        <v>0</v>
      </c>
    </row>
    <row r="337" spans="1:10" ht="11.1" customHeight="1" outlineLevel="4" x14ac:dyDescent="0.2">
      <c r="A337" s="6" t="s">
        <v>10</v>
      </c>
      <c r="B337" s="6"/>
      <c r="C337" s="6"/>
      <c r="D337" s="6"/>
      <c r="E337" s="10">
        <v>1388500</v>
      </c>
      <c r="F337" s="10">
        <v>1388500</v>
      </c>
      <c r="G337" s="12"/>
      <c r="H337" s="12"/>
      <c r="I337" s="25">
        <f t="shared" si="14"/>
        <v>0</v>
      </c>
      <c r="J337" s="25">
        <f t="shared" si="15"/>
        <v>0</v>
      </c>
    </row>
    <row r="338" spans="1:10" s="18" customFormat="1" ht="36.75" customHeight="1" outlineLevel="2" x14ac:dyDescent="0.15">
      <c r="A338" s="16" t="s">
        <v>66</v>
      </c>
      <c r="B338" s="16"/>
      <c r="C338" s="16"/>
      <c r="D338" s="16"/>
      <c r="E338" s="17">
        <v>1990900</v>
      </c>
      <c r="F338" s="17">
        <v>1990900</v>
      </c>
      <c r="G338" s="17">
        <v>875798.66</v>
      </c>
      <c r="H338" s="17">
        <v>875798.66</v>
      </c>
      <c r="I338" s="24">
        <f t="shared" si="14"/>
        <v>0.43990087899944752</v>
      </c>
      <c r="J338" s="24">
        <f t="shared" si="15"/>
        <v>0.43990087899944752</v>
      </c>
    </row>
    <row r="339" spans="1:10" s="21" customFormat="1" ht="24" customHeight="1" outlineLevel="3" x14ac:dyDescent="0.2">
      <c r="A339" s="19" t="s">
        <v>23</v>
      </c>
      <c r="B339" s="19"/>
      <c r="C339" s="19"/>
      <c r="D339" s="19"/>
      <c r="E339" s="20">
        <v>1990900</v>
      </c>
      <c r="F339" s="20">
        <v>1990900</v>
      </c>
      <c r="G339" s="20">
        <v>875798.66</v>
      </c>
      <c r="H339" s="20">
        <v>875798.66</v>
      </c>
      <c r="I339" s="23">
        <f t="shared" si="14"/>
        <v>0.43990087899944752</v>
      </c>
      <c r="J339" s="23">
        <f t="shared" si="15"/>
        <v>0.43990087899944752</v>
      </c>
    </row>
    <row r="340" spans="1:10" ht="11.1" customHeight="1" outlineLevel="4" x14ac:dyDescent="0.2">
      <c r="A340" s="6" t="s">
        <v>8</v>
      </c>
      <c r="B340" s="6"/>
      <c r="C340" s="6"/>
      <c r="D340" s="6"/>
      <c r="E340" s="10">
        <v>868520</v>
      </c>
      <c r="F340" s="10">
        <v>868520</v>
      </c>
      <c r="G340" s="10">
        <v>575763.56000000006</v>
      </c>
      <c r="H340" s="10">
        <v>575763.56000000006</v>
      </c>
      <c r="I340" s="25">
        <f t="shared" si="14"/>
        <v>0.66292492976557826</v>
      </c>
      <c r="J340" s="25">
        <f t="shared" si="15"/>
        <v>0.66292492976557826</v>
      </c>
    </row>
    <row r="341" spans="1:10" ht="11.1" customHeight="1" outlineLevel="4" x14ac:dyDescent="0.2">
      <c r="A341" s="6" t="s">
        <v>9</v>
      </c>
      <c r="B341" s="6"/>
      <c r="C341" s="6"/>
      <c r="D341" s="6"/>
      <c r="E341" s="10">
        <v>191080</v>
      </c>
      <c r="F341" s="10">
        <v>191080</v>
      </c>
      <c r="G341" s="10">
        <v>126595.1</v>
      </c>
      <c r="H341" s="10">
        <v>126595.1</v>
      </c>
      <c r="I341" s="25">
        <f t="shared" si="14"/>
        <v>0.66252407368641408</v>
      </c>
      <c r="J341" s="25">
        <f t="shared" si="15"/>
        <v>0.66252407368641408</v>
      </c>
    </row>
    <row r="342" spans="1:10" ht="11.1" customHeight="1" outlineLevel="4" x14ac:dyDescent="0.2">
      <c r="A342" s="6" t="s">
        <v>10</v>
      </c>
      <c r="B342" s="6"/>
      <c r="C342" s="6"/>
      <c r="D342" s="6"/>
      <c r="E342" s="10">
        <v>931300</v>
      </c>
      <c r="F342" s="10">
        <v>931300</v>
      </c>
      <c r="G342" s="10">
        <v>173440</v>
      </c>
      <c r="H342" s="10">
        <v>173440</v>
      </c>
      <c r="I342" s="25">
        <f t="shared" si="14"/>
        <v>0.18623429614517342</v>
      </c>
      <c r="J342" s="25">
        <f t="shared" si="15"/>
        <v>0.18623429614517342</v>
      </c>
    </row>
    <row r="343" spans="1:10" s="18" customFormat="1" ht="45" customHeight="1" outlineLevel="2" x14ac:dyDescent="0.15">
      <c r="A343" s="16" t="s">
        <v>67</v>
      </c>
      <c r="B343" s="16"/>
      <c r="C343" s="16"/>
      <c r="D343" s="16"/>
      <c r="E343" s="17">
        <v>1984321</v>
      </c>
      <c r="F343" s="17">
        <v>1984321</v>
      </c>
      <c r="G343" s="17">
        <v>1304077.06</v>
      </c>
      <c r="H343" s="17">
        <v>1174781.06</v>
      </c>
      <c r="I343" s="24">
        <f t="shared" si="14"/>
        <v>0.65719057551676374</v>
      </c>
      <c r="J343" s="24">
        <f t="shared" si="15"/>
        <v>0.65719057551676374</v>
      </c>
    </row>
    <row r="344" spans="1:10" s="21" customFormat="1" ht="11.1" customHeight="1" outlineLevel="3" x14ac:dyDescent="0.2">
      <c r="A344" s="19" t="s">
        <v>31</v>
      </c>
      <c r="B344" s="19"/>
      <c r="C344" s="19"/>
      <c r="D344" s="19"/>
      <c r="E344" s="20">
        <v>59816</v>
      </c>
      <c r="F344" s="20">
        <v>59816</v>
      </c>
      <c r="G344" s="20">
        <v>14011.79</v>
      </c>
      <c r="H344" s="20">
        <v>11291.79</v>
      </c>
      <c r="I344" s="23">
        <f t="shared" si="14"/>
        <v>0.23424819446301995</v>
      </c>
      <c r="J344" s="23">
        <f t="shared" si="15"/>
        <v>0.23424819446301995</v>
      </c>
    </row>
    <row r="345" spans="1:10" ht="11.1" customHeight="1" outlineLevel="4" x14ac:dyDescent="0.2">
      <c r="A345" s="6" t="s">
        <v>8</v>
      </c>
      <c r="B345" s="6"/>
      <c r="C345" s="6"/>
      <c r="D345" s="6"/>
      <c r="E345" s="10">
        <v>46800</v>
      </c>
      <c r="F345" s="10">
        <v>46800</v>
      </c>
      <c r="G345" s="10">
        <v>9255.56</v>
      </c>
      <c r="H345" s="10">
        <v>9255.56</v>
      </c>
      <c r="I345" s="25">
        <f t="shared" si="14"/>
        <v>0.19776837606837605</v>
      </c>
      <c r="J345" s="25">
        <f t="shared" si="15"/>
        <v>0.19776837606837605</v>
      </c>
    </row>
    <row r="346" spans="1:10" ht="11.1" customHeight="1" outlineLevel="4" x14ac:dyDescent="0.2">
      <c r="A346" s="6" t="s">
        <v>9</v>
      </c>
      <c r="B346" s="6"/>
      <c r="C346" s="6"/>
      <c r="D346" s="6"/>
      <c r="E346" s="10">
        <v>10296</v>
      </c>
      <c r="F346" s="10">
        <v>10296</v>
      </c>
      <c r="G346" s="10">
        <v>2036.23</v>
      </c>
      <c r="H346" s="10">
        <v>2036.23</v>
      </c>
      <c r="I346" s="25">
        <f t="shared" si="14"/>
        <v>0.19776903651903652</v>
      </c>
      <c r="J346" s="25">
        <f t="shared" si="15"/>
        <v>0.19776903651903652</v>
      </c>
    </row>
    <row r="347" spans="1:10" ht="11.1" customHeight="1" outlineLevel="4" x14ac:dyDescent="0.2">
      <c r="A347" s="6" t="s">
        <v>10</v>
      </c>
      <c r="B347" s="6"/>
      <c r="C347" s="6"/>
      <c r="D347" s="6"/>
      <c r="E347" s="10">
        <v>2720</v>
      </c>
      <c r="F347" s="10">
        <v>2720</v>
      </c>
      <c r="G347" s="10">
        <v>2720</v>
      </c>
      <c r="H347" s="12"/>
      <c r="I347" s="25">
        <f t="shared" si="14"/>
        <v>1</v>
      </c>
      <c r="J347" s="25">
        <f t="shared" si="15"/>
        <v>1</v>
      </c>
    </row>
    <row r="348" spans="1:10" s="21" customFormat="1" ht="21.95" customHeight="1" outlineLevel="3" x14ac:dyDescent="0.2">
      <c r="A348" s="19" t="s">
        <v>34</v>
      </c>
      <c r="B348" s="19"/>
      <c r="C348" s="19"/>
      <c r="D348" s="19"/>
      <c r="E348" s="20">
        <v>104670</v>
      </c>
      <c r="F348" s="20">
        <v>104670</v>
      </c>
      <c r="G348" s="20">
        <v>33557.269999999997</v>
      </c>
      <c r="H348" s="20">
        <v>33557.269999999997</v>
      </c>
      <c r="I348" s="23">
        <f t="shared" si="14"/>
        <v>0.32060064966083879</v>
      </c>
      <c r="J348" s="23">
        <f t="shared" si="15"/>
        <v>0.32060064966083879</v>
      </c>
    </row>
    <row r="349" spans="1:10" ht="11.1" customHeight="1" outlineLevel="4" x14ac:dyDescent="0.2">
      <c r="A349" s="6" t="s">
        <v>8</v>
      </c>
      <c r="B349" s="6"/>
      <c r="C349" s="6"/>
      <c r="D349" s="6"/>
      <c r="E349" s="10">
        <v>66614</v>
      </c>
      <c r="F349" s="10">
        <v>66614</v>
      </c>
      <c r="G349" s="10">
        <v>27505.96</v>
      </c>
      <c r="H349" s="10">
        <v>27505.96</v>
      </c>
      <c r="I349" s="25">
        <f t="shared" si="14"/>
        <v>0.41291560332662802</v>
      </c>
      <c r="J349" s="25">
        <f t="shared" si="15"/>
        <v>0.41291560332662802</v>
      </c>
    </row>
    <row r="350" spans="1:10" ht="11.1" customHeight="1" outlineLevel="4" x14ac:dyDescent="0.2">
      <c r="A350" s="6" t="s">
        <v>9</v>
      </c>
      <c r="B350" s="6"/>
      <c r="C350" s="6"/>
      <c r="D350" s="6"/>
      <c r="E350" s="10">
        <v>14656</v>
      </c>
      <c r="F350" s="10">
        <v>14656</v>
      </c>
      <c r="G350" s="10">
        <v>6051.31</v>
      </c>
      <c r="H350" s="10">
        <v>6051.31</v>
      </c>
      <c r="I350" s="25">
        <f t="shared" si="14"/>
        <v>0.41288960152838433</v>
      </c>
      <c r="J350" s="25">
        <f t="shared" si="15"/>
        <v>0.41288960152838433</v>
      </c>
    </row>
    <row r="351" spans="1:10" ht="11.1" customHeight="1" outlineLevel="4" x14ac:dyDescent="0.2">
      <c r="A351" s="6" t="s">
        <v>10</v>
      </c>
      <c r="B351" s="6"/>
      <c r="C351" s="6"/>
      <c r="D351" s="6"/>
      <c r="E351" s="10">
        <v>23400</v>
      </c>
      <c r="F351" s="10">
        <v>23400</v>
      </c>
      <c r="G351" s="12"/>
      <c r="H351" s="12"/>
      <c r="I351" s="25">
        <f t="shared" si="14"/>
        <v>0</v>
      </c>
      <c r="J351" s="25">
        <f t="shared" si="15"/>
        <v>0</v>
      </c>
    </row>
    <row r="352" spans="1:10" s="21" customFormat="1" ht="26.25" customHeight="1" outlineLevel="3" x14ac:dyDescent="0.2">
      <c r="A352" s="19" t="s">
        <v>23</v>
      </c>
      <c r="B352" s="19"/>
      <c r="C352" s="19"/>
      <c r="D352" s="19"/>
      <c r="E352" s="20">
        <v>1791733</v>
      </c>
      <c r="F352" s="20">
        <v>1819835</v>
      </c>
      <c r="G352" s="20">
        <v>1256508</v>
      </c>
      <c r="H352" s="20">
        <v>1129932</v>
      </c>
      <c r="I352" s="23">
        <f t="shared" ref="I352:I401" si="16">G352/F352</f>
        <v>0.69045160687644758</v>
      </c>
      <c r="J352" s="23">
        <f t="shared" ref="J352:J401" si="17">G352/E352</f>
        <v>0.70128082699821903</v>
      </c>
    </row>
    <row r="353" spans="1:10" ht="11.1" customHeight="1" outlineLevel="4" x14ac:dyDescent="0.2">
      <c r="A353" s="6" t="s">
        <v>8</v>
      </c>
      <c r="B353" s="6"/>
      <c r="C353" s="6"/>
      <c r="D353" s="6"/>
      <c r="E353" s="10">
        <v>926114</v>
      </c>
      <c r="F353" s="10">
        <v>944886</v>
      </c>
      <c r="G353" s="10">
        <v>926114</v>
      </c>
      <c r="H353" s="10">
        <v>926114</v>
      </c>
      <c r="I353" s="25">
        <f t="shared" si="16"/>
        <v>0.98013305308788579</v>
      </c>
      <c r="J353" s="25">
        <f t="shared" si="17"/>
        <v>1</v>
      </c>
    </row>
    <row r="354" spans="1:10" ht="11.1" customHeight="1" outlineLevel="4" x14ac:dyDescent="0.2">
      <c r="A354" s="6" t="s">
        <v>9</v>
      </c>
      <c r="B354" s="6"/>
      <c r="C354" s="6"/>
      <c r="D354" s="6"/>
      <c r="E354" s="10">
        <v>203818</v>
      </c>
      <c r="F354" s="10">
        <v>207948</v>
      </c>
      <c r="G354" s="10">
        <v>203818</v>
      </c>
      <c r="H354" s="10">
        <v>203818</v>
      </c>
      <c r="I354" s="25">
        <f t="shared" si="16"/>
        <v>0.98013926558562714</v>
      </c>
      <c r="J354" s="25">
        <f t="shared" si="17"/>
        <v>1</v>
      </c>
    </row>
    <row r="355" spans="1:10" ht="11.1" customHeight="1" outlineLevel="4" x14ac:dyDescent="0.2">
      <c r="A355" s="6" t="s">
        <v>10</v>
      </c>
      <c r="B355" s="6"/>
      <c r="C355" s="6"/>
      <c r="D355" s="6"/>
      <c r="E355" s="10">
        <v>661801</v>
      </c>
      <c r="F355" s="10">
        <v>667001</v>
      </c>
      <c r="G355" s="10">
        <v>126576</v>
      </c>
      <c r="H355" s="12"/>
      <c r="I355" s="25">
        <f t="shared" si="16"/>
        <v>0.18976883093128796</v>
      </c>
      <c r="J355" s="25">
        <f t="shared" si="17"/>
        <v>0.19125991045646651</v>
      </c>
    </row>
    <row r="356" spans="1:10" s="21" customFormat="1" ht="11.1" customHeight="1" outlineLevel="3" x14ac:dyDescent="0.2">
      <c r="A356" s="19" t="s">
        <v>38</v>
      </c>
      <c r="B356" s="19"/>
      <c r="C356" s="19"/>
      <c r="D356" s="19"/>
      <c r="E356" s="20">
        <v>28102</v>
      </c>
      <c r="F356" s="22"/>
      <c r="G356" s="22"/>
      <c r="H356" s="22"/>
      <c r="I356" s="23">
        <v>0</v>
      </c>
      <c r="J356" s="23">
        <f t="shared" si="17"/>
        <v>0</v>
      </c>
    </row>
    <row r="357" spans="1:10" ht="11.1" customHeight="1" outlineLevel="4" x14ac:dyDescent="0.2">
      <c r="A357" s="6" t="s">
        <v>8</v>
      </c>
      <c r="B357" s="6"/>
      <c r="C357" s="6"/>
      <c r="D357" s="6"/>
      <c r="E357" s="10">
        <v>18772</v>
      </c>
      <c r="F357" s="12"/>
      <c r="G357" s="12"/>
      <c r="H357" s="12"/>
      <c r="I357" s="25">
        <v>0</v>
      </c>
      <c r="J357" s="25">
        <f t="shared" si="17"/>
        <v>0</v>
      </c>
    </row>
    <row r="358" spans="1:10" ht="11.1" customHeight="1" outlineLevel="4" x14ac:dyDescent="0.2">
      <c r="A358" s="6" t="s">
        <v>9</v>
      </c>
      <c r="B358" s="6"/>
      <c r="C358" s="6"/>
      <c r="D358" s="6"/>
      <c r="E358" s="10">
        <v>4130</v>
      </c>
      <c r="F358" s="12"/>
      <c r="G358" s="12"/>
      <c r="H358" s="12"/>
      <c r="I358" s="25">
        <v>0</v>
      </c>
      <c r="J358" s="25">
        <f t="shared" si="17"/>
        <v>0</v>
      </c>
    </row>
    <row r="359" spans="1:10" ht="11.1" customHeight="1" outlineLevel="4" x14ac:dyDescent="0.2">
      <c r="A359" s="6" t="s">
        <v>10</v>
      </c>
      <c r="B359" s="6"/>
      <c r="C359" s="6"/>
      <c r="D359" s="6"/>
      <c r="E359" s="10">
        <v>5200</v>
      </c>
      <c r="F359" s="12"/>
      <c r="G359" s="12"/>
      <c r="H359" s="12"/>
      <c r="I359" s="25">
        <v>0</v>
      </c>
      <c r="J359" s="25">
        <f t="shared" si="17"/>
        <v>0</v>
      </c>
    </row>
    <row r="360" spans="1:10" s="18" customFormat="1" ht="60.75" customHeight="1" outlineLevel="2" x14ac:dyDescent="0.15">
      <c r="A360" s="16" t="s">
        <v>68</v>
      </c>
      <c r="B360" s="16"/>
      <c r="C360" s="16"/>
      <c r="D360" s="16"/>
      <c r="E360" s="17">
        <v>676300</v>
      </c>
      <c r="F360" s="17">
        <v>676300</v>
      </c>
      <c r="G360" s="17">
        <v>71010</v>
      </c>
      <c r="H360" s="17">
        <v>71010</v>
      </c>
      <c r="I360" s="24">
        <f t="shared" si="16"/>
        <v>0.10499778204938637</v>
      </c>
      <c r="J360" s="24">
        <f t="shared" si="17"/>
        <v>0.10499778204938637</v>
      </c>
    </row>
    <row r="361" spans="1:10" s="21" customFormat="1" ht="23.25" customHeight="1" outlineLevel="3" x14ac:dyDescent="0.2">
      <c r="A361" s="19" t="s">
        <v>23</v>
      </c>
      <c r="B361" s="19"/>
      <c r="C361" s="19"/>
      <c r="D361" s="19"/>
      <c r="E361" s="20">
        <v>676300</v>
      </c>
      <c r="F361" s="20">
        <v>676300</v>
      </c>
      <c r="G361" s="20">
        <v>71010</v>
      </c>
      <c r="H361" s="20">
        <v>71010</v>
      </c>
      <c r="I361" s="23">
        <f t="shared" si="16"/>
        <v>0.10499778204938637</v>
      </c>
      <c r="J361" s="23">
        <f t="shared" si="17"/>
        <v>0.10499778204938637</v>
      </c>
    </row>
    <row r="362" spans="1:10" ht="11.1" customHeight="1" outlineLevel="4" x14ac:dyDescent="0.2">
      <c r="A362" s="6" t="s">
        <v>10</v>
      </c>
      <c r="B362" s="6"/>
      <c r="C362" s="6"/>
      <c r="D362" s="6"/>
      <c r="E362" s="10">
        <v>676300</v>
      </c>
      <c r="F362" s="10">
        <v>676300</v>
      </c>
      <c r="G362" s="10">
        <v>71010</v>
      </c>
      <c r="H362" s="10">
        <v>71010</v>
      </c>
      <c r="I362" s="25">
        <f t="shared" si="16"/>
        <v>0.10499778204938637</v>
      </c>
      <c r="J362" s="25">
        <f t="shared" si="17"/>
        <v>0.10499778204938637</v>
      </c>
    </row>
    <row r="363" spans="1:10" s="18" customFormat="1" ht="34.5" customHeight="1" outlineLevel="2" x14ac:dyDescent="0.15">
      <c r="A363" s="16" t="s">
        <v>69</v>
      </c>
      <c r="B363" s="16"/>
      <c r="C363" s="16"/>
      <c r="D363" s="16"/>
      <c r="E363" s="17">
        <v>24277900</v>
      </c>
      <c r="F363" s="17">
        <v>16193600</v>
      </c>
      <c r="G363" s="17">
        <v>375329.48</v>
      </c>
      <c r="H363" s="17">
        <v>375329.48</v>
      </c>
      <c r="I363" s="24">
        <f t="shared" si="16"/>
        <v>2.317764301946448E-2</v>
      </c>
      <c r="J363" s="24">
        <f t="shared" si="17"/>
        <v>1.5459717685631787E-2</v>
      </c>
    </row>
    <row r="364" spans="1:10" s="21" customFormat="1" ht="11.1" customHeight="1" outlineLevel="3" x14ac:dyDescent="0.2">
      <c r="A364" s="19" t="s">
        <v>31</v>
      </c>
      <c r="B364" s="19"/>
      <c r="C364" s="19"/>
      <c r="D364" s="19"/>
      <c r="E364" s="20">
        <v>875000</v>
      </c>
      <c r="F364" s="20">
        <v>875000</v>
      </c>
      <c r="G364" s="20">
        <v>234233.87</v>
      </c>
      <c r="H364" s="20">
        <v>234233.87</v>
      </c>
      <c r="I364" s="23">
        <f t="shared" si="16"/>
        <v>0.26769585142857144</v>
      </c>
      <c r="J364" s="23">
        <f t="shared" si="17"/>
        <v>0.26769585142857144</v>
      </c>
    </row>
    <row r="365" spans="1:10" ht="11.1" customHeight="1" outlineLevel="4" x14ac:dyDescent="0.2">
      <c r="A365" s="6" t="s">
        <v>36</v>
      </c>
      <c r="B365" s="6"/>
      <c r="C365" s="6"/>
      <c r="D365" s="6"/>
      <c r="E365" s="10">
        <v>875000</v>
      </c>
      <c r="F365" s="10">
        <v>875000</v>
      </c>
      <c r="G365" s="10">
        <v>234233.87</v>
      </c>
      <c r="H365" s="10">
        <v>234233.87</v>
      </c>
      <c r="I365" s="25">
        <f t="shared" si="16"/>
        <v>0.26769585142857144</v>
      </c>
      <c r="J365" s="25">
        <f t="shared" si="17"/>
        <v>0.26769585142857144</v>
      </c>
    </row>
    <row r="366" spans="1:10" s="21" customFormat="1" ht="21.95" customHeight="1" outlineLevel="3" x14ac:dyDescent="0.2">
      <c r="A366" s="19" t="s">
        <v>34</v>
      </c>
      <c r="B366" s="19"/>
      <c r="C366" s="19"/>
      <c r="D366" s="19"/>
      <c r="E366" s="20">
        <v>477750</v>
      </c>
      <c r="F366" s="20">
        <v>477750</v>
      </c>
      <c r="G366" s="22"/>
      <c r="H366" s="22"/>
      <c r="I366" s="23">
        <f t="shared" si="16"/>
        <v>0</v>
      </c>
      <c r="J366" s="23">
        <f t="shared" si="17"/>
        <v>0</v>
      </c>
    </row>
    <row r="367" spans="1:10" ht="11.1" customHeight="1" outlineLevel="4" x14ac:dyDescent="0.2">
      <c r="A367" s="6" t="s">
        <v>36</v>
      </c>
      <c r="B367" s="6"/>
      <c r="C367" s="6"/>
      <c r="D367" s="6"/>
      <c r="E367" s="10">
        <v>477750</v>
      </c>
      <c r="F367" s="10">
        <v>477750</v>
      </c>
      <c r="G367" s="12"/>
      <c r="H367" s="12"/>
      <c r="I367" s="25">
        <f t="shared" si="16"/>
        <v>0</v>
      </c>
      <c r="J367" s="25">
        <f t="shared" si="17"/>
        <v>0</v>
      </c>
    </row>
    <row r="368" spans="1:10" s="21" customFormat="1" ht="24.75" customHeight="1" outlineLevel="3" x14ac:dyDescent="0.2">
      <c r="A368" s="19" t="s">
        <v>23</v>
      </c>
      <c r="B368" s="19"/>
      <c r="C368" s="19"/>
      <c r="D368" s="19"/>
      <c r="E368" s="20">
        <v>22589150</v>
      </c>
      <c r="F368" s="20">
        <v>14504850</v>
      </c>
      <c r="G368" s="20">
        <v>79580.19</v>
      </c>
      <c r="H368" s="20">
        <v>79580.19</v>
      </c>
      <c r="I368" s="23">
        <f t="shared" si="16"/>
        <v>5.4864538413013581E-3</v>
      </c>
      <c r="J368" s="23">
        <f t="shared" si="17"/>
        <v>3.5229386674576072E-3</v>
      </c>
    </row>
    <row r="369" spans="1:10" ht="11.1" customHeight="1" outlineLevel="4" x14ac:dyDescent="0.2">
      <c r="A369" s="6" t="s">
        <v>36</v>
      </c>
      <c r="B369" s="6"/>
      <c r="C369" s="6"/>
      <c r="D369" s="6"/>
      <c r="E369" s="10">
        <v>22589150</v>
      </c>
      <c r="F369" s="10">
        <v>14504850</v>
      </c>
      <c r="G369" s="10">
        <v>79580.19</v>
      </c>
      <c r="H369" s="10">
        <v>79580.19</v>
      </c>
      <c r="I369" s="25">
        <f t="shared" si="16"/>
        <v>5.4864538413013581E-3</v>
      </c>
      <c r="J369" s="25">
        <f t="shared" si="17"/>
        <v>3.5229386674576072E-3</v>
      </c>
    </row>
    <row r="370" spans="1:10" s="21" customFormat="1" ht="14.25" customHeight="1" outlineLevel="3" x14ac:dyDescent="0.2">
      <c r="A370" s="19" t="s">
        <v>38</v>
      </c>
      <c r="B370" s="19"/>
      <c r="C370" s="19"/>
      <c r="D370" s="19"/>
      <c r="E370" s="20">
        <v>336000</v>
      </c>
      <c r="F370" s="20">
        <v>336000</v>
      </c>
      <c r="G370" s="20">
        <v>61515.42</v>
      </c>
      <c r="H370" s="20">
        <v>61515.42</v>
      </c>
      <c r="I370" s="23">
        <f t="shared" si="16"/>
        <v>0.18308160714285715</v>
      </c>
      <c r="J370" s="23">
        <f t="shared" si="17"/>
        <v>0.18308160714285715</v>
      </c>
    </row>
    <row r="371" spans="1:10" ht="11.1" customHeight="1" outlineLevel="4" x14ac:dyDescent="0.2">
      <c r="A371" s="6" t="s">
        <v>36</v>
      </c>
      <c r="B371" s="6"/>
      <c r="C371" s="6"/>
      <c r="D371" s="6"/>
      <c r="E371" s="10">
        <v>336000</v>
      </c>
      <c r="F371" s="10">
        <v>336000</v>
      </c>
      <c r="G371" s="10">
        <v>61515.42</v>
      </c>
      <c r="H371" s="10">
        <v>61515.42</v>
      </c>
      <c r="I371" s="25">
        <f t="shared" si="16"/>
        <v>0.18308160714285715</v>
      </c>
      <c r="J371" s="25">
        <f t="shared" si="17"/>
        <v>0.18308160714285715</v>
      </c>
    </row>
    <row r="372" spans="1:10" s="18" customFormat="1" ht="26.25" customHeight="1" outlineLevel="2" x14ac:dyDescent="0.15">
      <c r="A372" s="16" t="s">
        <v>70</v>
      </c>
      <c r="B372" s="16"/>
      <c r="C372" s="16"/>
      <c r="D372" s="16"/>
      <c r="E372" s="17">
        <v>30328943</v>
      </c>
      <c r="F372" s="17">
        <v>27469186</v>
      </c>
      <c r="G372" s="17">
        <v>25210678.66</v>
      </c>
      <c r="H372" s="17">
        <v>24953746.170000002</v>
      </c>
      <c r="I372" s="24">
        <f t="shared" si="16"/>
        <v>0.91778033247872726</v>
      </c>
      <c r="J372" s="24">
        <f t="shared" si="17"/>
        <v>0.83124158530681402</v>
      </c>
    </row>
    <row r="373" spans="1:10" s="21" customFormat="1" ht="21.95" customHeight="1" outlineLevel="3" x14ac:dyDescent="0.2">
      <c r="A373" s="19" t="s">
        <v>71</v>
      </c>
      <c r="B373" s="19"/>
      <c r="C373" s="19"/>
      <c r="D373" s="19"/>
      <c r="E373" s="20">
        <v>30328943</v>
      </c>
      <c r="F373" s="20">
        <v>27469186</v>
      </c>
      <c r="G373" s="20">
        <v>25210678.66</v>
      </c>
      <c r="H373" s="20">
        <v>24953746.170000002</v>
      </c>
      <c r="I373" s="23">
        <f t="shared" si="16"/>
        <v>0.91778033247872726</v>
      </c>
      <c r="J373" s="23">
        <f t="shared" si="17"/>
        <v>0.83124158530681402</v>
      </c>
    </row>
    <row r="374" spans="1:10" ht="11.1" customHeight="1" outlineLevel="4" x14ac:dyDescent="0.2">
      <c r="A374" s="6" t="s">
        <v>8</v>
      </c>
      <c r="B374" s="6"/>
      <c r="C374" s="6"/>
      <c r="D374" s="6"/>
      <c r="E374" s="10">
        <v>19340502</v>
      </c>
      <c r="F374" s="10">
        <v>17682600</v>
      </c>
      <c r="G374" s="10">
        <v>17624723.219999999</v>
      </c>
      <c r="H374" s="10">
        <v>17624723.219999999</v>
      </c>
      <c r="I374" s="25">
        <f t="shared" si="16"/>
        <v>0.99672690780767526</v>
      </c>
      <c r="J374" s="25">
        <f t="shared" si="17"/>
        <v>0.91128571636868572</v>
      </c>
    </row>
    <row r="375" spans="1:10" ht="11.1" customHeight="1" outlineLevel="4" x14ac:dyDescent="0.2">
      <c r="A375" s="6" t="s">
        <v>9</v>
      </c>
      <c r="B375" s="6"/>
      <c r="C375" s="6"/>
      <c r="D375" s="6"/>
      <c r="E375" s="10">
        <v>4254911</v>
      </c>
      <c r="F375" s="10">
        <v>3890150</v>
      </c>
      <c r="G375" s="10">
        <v>3793238.7</v>
      </c>
      <c r="H375" s="10">
        <v>3793238.7</v>
      </c>
      <c r="I375" s="25">
        <f t="shared" si="16"/>
        <v>0.97508803002454925</v>
      </c>
      <c r="J375" s="25">
        <f t="shared" si="17"/>
        <v>0.89149660239661888</v>
      </c>
    </row>
    <row r="376" spans="1:10" ht="11.1" customHeight="1" outlineLevel="4" x14ac:dyDescent="0.2">
      <c r="A376" s="6" t="s">
        <v>10</v>
      </c>
      <c r="B376" s="6"/>
      <c r="C376" s="6"/>
      <c r="D376" s="6"/>
      <c r="E376" s="10">
        <v>2019200</v>
      </c>
      <c r="F376" s="10">
        <v>1919200</v>
      </c>
      <c r="G376" s="10">
        <v>1783223.38</v>
      </c>
      <c r="H376" s="10">
        <v>1528942.89</v>
      </c>
      <c r="I376" s="25">
        <f t="shared" si="16"/>
        <v>0.92914932263443095</v>
      </c>
      <c r="J376" s="25">
        <f t="shared" si="17"/>
        <v>0.88313360736925506</v>
      </c>
    </row>
    <row r="377" spans="1:10" ht="11.1" customHeight="1" outlineLevel="4" x14ac:dyDescent="0.2">
      <c r="A377" s="6" t="s">
        <v>29</v>
      </c>
      <c r="B377" s="6"/>
      <c r="C377" s="6"/>
      <c r="D377" s="6"/>
      <c r="E377" s="10">
        <v>200000</v>
      </c>
      <c r="F377" s="10">
        <v>200000</v>
      </c>
      <c r="G377" s="10">
        <v>168173.12</v>
      </c>
      <c r="H377" s="10">
        <v>168173.12</v>
      </c>
      <c r="I377" s="25">
        <f t="shared" si="16"/>
        <v>0.84086559999999999</v>
      </c>
      <c r="J377" s="25">
        <f t="shared" si="17"/>
        <v>0.84086559999999999</v>
      </c>
    </row>
    <row r="378" spans="1:10" ht="11.1" customHeight="1" outlineLevel="4" x14ac:dyDescent="0.2">
      <c r="A378" s="6" t="s">
        <v>36</v>
      </c>
      <c r="B378" s="6"/>
      <c r="C378" s="6"/>
      <c r="D378" s="6"/>
      <c r="E378" s="10">
        <v>1184794</v>
      </c>
      <c r="F378" s="10">
        <v>1030050</v>
      </c>
      <c r="G378" s="10">
        <v>646270.47</v>
      </c>
      <c r="H378" s="10">
        <v>646270.47</v>
      </c>
      <c r="I378" s="25">
        <f t="shared" si="16"/>
        <v>0.62741660113586717</v>
      </c>
      <c r="J378" s="25">
        <f t="shared" si="17"/>
        <v>0.54547074850142718</v>
      </c>
    </row>
    <row r="379" spans="1:10" ht="11.1" customHeight="1" outlineLevel="4" x14ac:dyDescent="0.2">
      <c r="A379" s="6" t="s">
        <v>11</v>
      </c>
      <c r="B379" s="6"/>
      <c r="C379" s="6"/>
      <c r="D379" s="6"/>
      <c r="E379" s="10">
        <v>592000</v>
      </c>
      <c r="F379" s="10">
        <v>552000</v>
      </c>
      <c r="G379" s="10">
        <v>407094.88</v>
      </c>
      <c r="H379" s="10">
        <v>404442.88</v>
      </c>
      <c r="I379" s="25">
        <f t="shared" si="16"/>
        <v>0.73749072463768117</v>
      </c>
      <c r="J379" s="25">
        <f t="shared" si="17"/>
        <v>0.68766027027027032</v>
      </c>
    </row>
    <row r="380" spans="1:10" ht="11.1" customHeight="1" outlineLevel="4" x14ac:dyDescent="0.2">
      <c r="A380" s="6" t="s">
        <v>12</v>
      </c>
      <c r="B380" s="6"/>
      <c r="C380" s="6"/>
      <c r="D380" s="6"/>
      <c r="E380" s="10">
        <v>1758747</v>
      </c>
      <c r="F380" s="10">
        <v>1338947</v>
      </c>
      <c r="G380" s="10">
        <v>461292.36</v>
      </c>
      <c r="H380" s="10">
        <v>461292.36</v>
      </c>
      <c r="I380" s="25">
        <f t="shared" si="16"/>
        <v>0.3445187598911682</v>
      </c>
      <c r="J380" s="25">
        <f t="shared" si="17"/>
        <v>0.26228466061349359</v>
      </c>
    </row>
    <row r="381" spans="1:10" ht="11.1" customHeight="1" outlineLevel="4" x14ac:dyDescent="0.2">
      <c r="A381" s="6" t="s">
        <v>13</v>
      </c>
      <c r="B381" s="6"/>
      <c r="C381" s="6"/>
      <c r="D381" s="6"/>
      <c r="E381" s="10">
        <v>30291</v>
      </c>
      <c r="F381" s="10">
        <v>26491</v>
      </c>
      <c r="G381" s="10">
        <v>17391.72</v>
      </c>
      <c r="H381" s="10">
        <v>17391.72</v>
      </c>
      <c r="I381" s="25">
        <f t="shared" si="16"/>
        <v>0.65651428787135258</v>
      </c>
      <c r="J381" s="25">
        <f t="shared" si="17"/>
        <v>0.5741546994156681</v>
      </c>
    </row>
    <row r="382" spans="1:10" ht="11.1" customHeight="1" outlineLevel="4" x14ac:dyDescent="0.2">
      <c r="A382" s="6" t="s">
        <v>14</v>
      </c>
      <c r="B382" s="6"/>
      <c r="C382" s="6"/>
      <c r="D382" s="6"/>
      <c r="E382" s="10">
        <v>775298</v>
      </c>
      <c r="F382" s="10">
        <v>657798</v>
      </c>
      <c r="G382" s="10">
        <v>166585.71</v>
      </c>
      <c r="H382" s="10">
        <v>166585.71</v>
      </c>
      <c r="I382" s="25">
        <f t="shared" si="16"/>
        <v>0.25324751671485773</v>
      </c>
      <c r="J382" s="25">
        <f t="shared" si="17"/>
        <v>0.21486668352040117</v>
      </c>
    </row>
    <row r="383" spans="1:10" ht="11.1" customHeight="1" outlineLevel="4" x14ac:dyDescent="0.2">
      <c r="A383" s="6" t="s">
        <v>26</v>
      </c>
      <c r="B383" s="6"/>
      <c r="C383" s="6"/>
      <c r="D383" s="6"/>
      <c r="E383" s="10">
        <v>15000</v>
      </c>
      <c r="F383" s="10">
        <v>13750</v>
      </c>
      <c r="G383" s="10">
        <v>10065.379999999999</v>
      </c>
      <c r="H383" s="10">
        <v>10065.379999999999</v>
      </c>
      <c r="I383" s="25">
        <f t="shared" si="16"/>
        <v>0.73202763636363632</v>
      </c>
      <c r="J383" s="25">
        <f t="shared" si="17"/>
        <v>0.67102533333333325</v>
      </c>
    </row>
    <row r="384" spans="1:10" ht="21.95" customHeight="1" outlineLevel="4" x14ac:dyDescent="0.2">
      <c r="A384" s="6" t="s">
        <v>15</v>
      </c>
      <c r="B384" s="6"/>
      <c r="C384" s="6"/>
      <c r="D384" s="6"/>
      <c r="E384" s="10">
        <v>32000</v>
      </c>
      <c r="F384" s="10">
        <v>32000</v>
      </c>
      <c r="G384" s="10">
        <v>6630</v>
      </c>
      <c r="H384" s="10">
        <v>6630</v>
      </c>
      <c r="I384" s="25">
        <f t="shared" si="16"/>
        <v>0.2071875</v>
      </c>
      <c r="J384" s="25">
        <f t="shared" si="17"/>
        <v>0.2071875</v>
      </c>
    </row>
    <row r="385" spans="1:10" ht="11.1" customHeight="1" outlineLevel="4" x14ac:dyDescent="0.2">
      <c r="A385" s="6" t="s">
        <v>17</v>
      </c>
      <c r="B385" s="6"/>
      <c r="C385" s="6"/>
      <c r="D385" s="6"/>
      <c r="E385" s="10">
        <v>126200</v>
      </c>
      <c r="F385" s="10">
        <v>126200</v>
      </c>
      <c r="G385" s="10">
        <v>125989.72</v>
      </c>
      <c r="H385" s="10">
        <v>125989.72</v>
      </c>
      <c r="I385" s="25">
        <f t="shared" si="16"/>
        <v>0.99833375594294771</v>
      </c>
      <c r="J385" s="25">
        <f t="shared" si="17"/>
        <v>0.99833375594294771</v>
      </c>
    </row>
    <row r="386" spans="1:10" s="18" customFormat="1" ht="47.25" customHeight="1" outlineLevel="2" x14ac:dyDescent="0.15">
      <c r="A386" s="16" t="s">
        <v>72</v>
      </c>
      <c r="B386" s="16"/>
      <c r="C386" s="16"/>
      <c r="D386" s="16"/>
      <c r="E386" s="17">
        <v>243652</v>
      </c>
      <c r="F386" s="17">
        <v>243652</v>
      </c>
      <c r="G386" s="17">
        <v>3700</v>
      </c>
      <c r="H386" s="17">
        <v>3700</v>
      </c>
      <c r="I386" s="24">
        <f t="shared" si="16"/>
        <v>1.5185592566447227E-2</v>
      </c>
      <c r="J386" s="24">
        <f t="shared" si="17"/>
        <v>1.5185592566447227E-2</v>
      </c>
    </row>
    <row r="387" spans="1:10" s="21" customFormat="1" ht="21.95" customHeight="1" outlineLevel="3" x14ac:dyDescent="0.2">
      <c r="A387" s="19" t="s">
        <v>24</v>
      </c>
      <c r="B387" s="19"/>
      <c r="C387" s="19"/>
      <c r="D387" s="19"/>
      <c r="E387" s="20">
        <v>243652</v>
      </c>
      <c r="F387" s="20">
        <v>243652</v>
      </c>
      <c r="G387" s="20">
        <v>3700</v>
      </c>
      <c r="H387" s="20">
        <v>3700</v>
      </c>
      <c r="I387" s="23">
        <f t="shared" si="16"/>
        <v>1.5185592566447227E-2</v>
      </c>
      <c r="J387" s="23">
        <f t="shared" si="17"/>
        <v>1.5185592566447227E-2</v>
      </c>
    </row>
    <row r="388" spans="1:10" ht="11.1" customHeight="1" outlineLevel="4" x14ac:dyDescent="0.2">
      <c r="A388" s="6" t="s">
        <v>10</v>
      </c>
      <c r="B388" s="6"/>
      <c r="C388" s="6"/>
      <c r="D388" s="6"/>
      <c r="E388" s="10">
        <v>188652</v>
      </c>
      <c r="F388" s="10">
        <v>188652</v>
      </c>
      <c r="G388" s="12"/>
      <c r="H388" s="12"/>
      <c r="I388" s="25">
        <f t="shared" si="16"/>
        <v>0</v>
      </c>
      <c r="J388" s="25">
        <f t="shared" si="17"/>
        <v>0</v>
      </c>
    </row>
    <row r="389" spans="1:10" ht="11.1" customHeight="1" outlineLevel="4" x14ac:dyDescent="0.2">
      <c r="A389" s="6" t="s">
        <v>11</v>
      </c>
      <c r="B389" s="6"/>
      <c r="C389" s="6"/>
      <c r="D389" s="6"/>
      <c r="E389" s="10">
        <v>55000</v>
      </c>
      <c r="F389" s="10">
        <v>55000</v>
      </c>
      <c r="G389" s="10">
        <v>3700</v>
      </c>
      <c r="H389" s="10">
        <v>3700</v>
      </c>
      <c r="I389" s="25">
        <f t="shared" si="16"/>
        <v>6.7272727272727276E-2</v>
      </c>
      <c r="J389" s="25">
        <f t="shared" si="17"/>
        <v>6.7272727272727276E-2</v>
      </c>
    </row>
    <row r="390" spans="1:10" s="18" customFormat="1" ht="24" customHeight="1" outlineLevel="2" x14ac:dyDescent="0.15">
      <c r="A390" s="16" t="s">
        <v>73</v>
      </c>
      <c r="B390" s="16"/>
      <c r="C390" s="16"/>
      <c r="D390" s="16"/>
      <c r="E390" s="17">
        <v>9301013</v>
      </c>
      <c r="F390" s="17">
        <v>8555364</v>
      </c>
      <c r="G390" s="17">
        <v>8373934.9699999997</v>
      </c>
      <c r="H390" s="17">
        <v>8254976.9699999997</v>
      </c>
      <c r="I390" s="24">
        <f t="shared" si="16"/>
        <v>0.97879353467602315</v>
      </c>
      <c r="J390" s="24">
        <f t="shared" si="17"/>
        <v>0.9003250473899993</v>
      </c>
    </row>
    <row r="391" spans="1:10" s="21" customFormat="1" ht="17.25" customHeight="1" outlineLevel="3" x14ac:dyDescent="0.2">
      <c r="A391" s="19" t="s">
        <v>74</v>
      </c>
      <c r="B391" s="19"/>
      <c r="C391" s="19"/>
      <c r="D391" s="19"/>
      <c r="E391" s="20">
        <v>9301013</v>
      </c>
      <c r="F391" s="20">
        <v>8555364</v>
      </c>
      <c r="G391" s="20">
        <v>8373934.9699999997</v>
      </c>
      <c r="H391" s="20">
        <v>8254976.9699999997</v>
      </c>
      <c r="I391" s="23">
        <f t="shared" si="16"/>
        <v>0.97879353467602315</v>
      </c>
      <c r="J391" s="23">
        <f t="shared" si="17"/>
        <v>0.9003250473899993</v>
      </c>
    </row>
    <row r="392" spans="1:10" ht="11.1" customHeight="1" outlineLevel="4" x14ac:dyDescent="0.2">
      <c r="A392" s="6" t="s">
        <v>8</v>
      </c>
      <c r="B392" s="6"/>
      <c r="C392" s="6"/>
      <c r="D392" s="6"/>
      <c r="E392" s="10">
        <v>7118402</v>
      </c>
      <c r="F392" s="10">
        <v>6548402</v>
      </c>
      <c r="G392" s="10">
        <v>6548325.2400000002</v>
      </c>
      <c r="H392" s="10">
        <v>6548325.2400000002</v>
      </c>
      <c r="I392" s="25">
        <f t="shared" si="16"/>
        <v>0.99998827805623425</v>
      </c>
      <c r="J392" s="25">
        <f t="shared" si="17"/>
        <v>0.91991506520705069</v>
      </c>
    </row>
    <row r="393" spans="1:10" ht="11.1" customHeight="1" outlineLevel="4" x14ac:dyDescent="0.2">
      <c r="A393" s="6" t="s">
        <v>9</v>
      </c>
      <c r="B393" s="6"/>
      <c r="C393" s="6"/>
      <c r="D393" s="6"/>
      <c r="E393" s="10">
        <v>1566049</v>
      </c>
      <c r="F393" s="10">
        <v>1440649</v>
      </c>
      <c r="G393" s="10">
        <v>1360460.94</v>
      </c>
      <c r="H393" s="10">
        <v>1360460.94</v>
      </c>
      <c r="I393" s="25">
        <f t="shared" si="16"/>
        <v>0.9443389333557306</v>
      </c>
      <c r="J393" s="25">
        <f t="shared" si="17"/>
        <v>0.86872182160328315</v>
      </c>
    </row>
    <row r="394" spans="1:10" ht="11.1" customHeight="1" outlineLevel="4" x14ac:dyDescent="0.2">
      <c r="A394" s="6" t="s">
        <v>10</v>
      </c>
      <c r="B394" s="6"/>
      <c r="C394" s="6"/>
      <c r="D394" s="6"/>
      <c r="E394" s="10">
        <v>157450</v>
      </c>
      <c r="F394" s="10">
        <v>157450</v>
      </c>
      <c r="G394" s="10">
        <v>155908</v>
      </c>
      <c r="H394" s="10">
        <v>36950</v>
      </c>
      <c r="I394" s="25">
        <f t="shared" si="16"/>
        <v>0.9902064147348365</v>
      </c>
      <c r="J394" s="25">
        <f t="shared" si="17"/>
        <v>0.9902064147348365</v>
      </c>
    </row>
    <row r="395" spans="1:10" ht="11.1" customHeight="1" outlineLevel="4" x14ac:dyDescent="0.2">
      <c r="A395" s="6" t="s">
        <v>11</v>
      </c>
      <c r="B395" s="6"/>
      <c r="C395" s="6"/>
      <c r="D395" s="6"/>
      <c r="E395" s="10">
        <v>135000</v>
      </c>
      <c r="F395" s="10">
        <v>124430</v>
      </c>
      <c r="G395" s="10">
        <v>117630.98</v>
      </c>
      <c r="H395" s="10">
        <v>117630.98</v>
      </c>
      <c r="I395" s="25">
        <f t="shared" si="16"/>
        <v>0.94535867556055608</v>
      </c>
      <c r="J395" s="25">
        <f t="shared" si="17"/>
        <v>0.87134059259259256</v>
      </c>
    </row>
    <row r="396" spans="1:10" ht="11.1" customHeight="1" outlineLevel="4" x14ac:dyDescent="0.2">
      <c r="A396" s="6" t="s">
        <v>12</v>
      </c>
      <c r="B396" s="6"/>
      <c r="C396" s="6"/>
      <c r="D396" s="6"/>
      <c r="E396" s="10">
        <v>153309</v>
      </c>
      <c r="F396" s="10">
        <v>129609</v>
      </c>
      <c r="G396" s="10">
        <v>84736.49</v>
      </c>
      <c r="H396" s="10">
        <v>84736.49</v>
      </c>
      <c r="I396" s="25">
        <f t="shared" si="16"/>
        <v>0.65378553958444252</v>
      </c>
      <c r="J396" s="25">
        <f t="shared" si="17"/>
        <v>0.55271699639290583</v>
      </c>
    </row>
    <row r="397" spans="1:10" ht="11.1" customHeight="1" outlineLevel="4" x14ac:dyDescent="0.2">
      <c r="A397" s="6" t="s">
        <v>13</v>
      </c>
      <c r="B397" s="6"/>
      <c r="C397" s="6"/>
      <c r="D397" s="6"/>
      <c r="E397" s="10">
        <v>10056</v>
      </c>
      <c r="F397" s="10">
        <v>9218</v>
      </c>
      <c r="G397" s="10">
        <v>8851.23</v>
      </c>
      <c r="H397" s="10">
        <v>8851.23</v>
      </c>
      <c r="I397" s="25">
        <f t="shared" si="16"/>
        <v>0.9602115426339769</v>
      </c>
      <c r="J397" s="25">
        <f t="shared" si="17"/>
        <v>0.88019391408114556</v>
      </c>
    </row>
    <row r="398" spans="1:10" ht="11.1" customHeight="1" outlineLevel="4" x14ac:dyDescent="0.2">
      <c r="A398" s="6" t="s">
        <v>14</v>
      </c>
      <c r="B398" s="6"/>
      <c r="C398" s="6"/>
      <c r="D398" s="6"/>
      <c r="E398" s="10">
        <v>150000</v>
      </c>
      <c r="F398" s="10">
        <v>135750</v>
      </c>
      <c r="G398" s="10">
        <v>88171.04</v>
      </c>
      <c r="H398" s="10">
        <v>88171.04</v>
      </c>
      <c r="I398" s="25">
        <f t="shared" si="16"/>
        <v>0.64951042357274402</v>
      </c>
      <c r="J398" s="25">
        <f t="shared" si="17"/>
        <v>0.58780693333333334</v>
      </c>
    </row>
    <row r="399" spans="1:10" ht="11.1" customHeight="1" outlineLevel="4" x14ac:dyDescent="0.2">
      <c r="A399" s="6" t="s">
        <v>26</v>
      </c>
      <c r="B399" s="6"/>
      <c r="C399" s="6"/>
      <c r="D399" s="6"/>
      <c r="E399" s="10">
        <v>10747</v>
      </c>
      <c r="F399" s="10">
        <v>9856</v>
      </c>
      <c r="G399" s="10">
        <v>9851.0499999999993</v>
      </c>
      <c r="H399" s="10">
        <v>9851.0499999999993</v>
      </c>
      <c r="I399" s="25">
        <f t="shared" si="16"/>
        <v>0.99949776785714284</v>
      </c>
      <c r="J399" s="25">
        <f t="shared" si="17"/>
        <v>0.91663254861821897</v>
      </c>
    </row>
    <row r="400" spans="1:10" s="18" customFormat="1" ht="12.75" customHeight="1" outlineLevel="2" x14ac:dyDescent="0.15">
      <c r="A400" s="16" t="s">
        <v>75</v>
      </c>
      <c r="B400" s="16"/>
      <c r="C400" s="16"/>
      <c r="D400" s="16"/>
      <c r="E400" s="17">
        <v>450000</v>
      </c>
      <c r="F400" s="17">
        <v>355000</v>
      </c>
      <c r="G400" s="17">
        <v>270000</v>
      </c>
      <c r="H400" s="17">
        <v>270000</v>
      </c>
      <c r="I400" s="24">
        <f t="shared" si="16"/>
        <v>0.76056338028169013</v>
      </c>
      <c r="J400" s="24">
        <f t="shared" si="17"/>
        <v>0.6</v>
      </c>
    </row>
    <row r="401" spans="1:10" s="21" customFormat="1" ht="21.95" customHeight="1" outlineLevel="3" x14ac:dyDescent="0.2">
      <c r="A401" s="19" t="s">
        <v>24</v>
      </c>
      <c r="B401" s="19"/>
      <c r="C401" s="19"/>
      <c r="D401" s="19"/>
      <c r="E401" s="20">
        <v>450000</v>
      </c>
      <c r="F401" s="20">
        <v>355000</v>
      </c>
      <c r="G401" s="20">
        <v>270000</v>
      </c>
      <c r="H401" s="20">
        <v>270000</v>
      </c>
      <c r="I401" s="23">
        <f t="shared" si="16"/>
        <v>0.76056338028169013</v>
      </c>
      <c r="J401" s="23">
        <f t="shared" si="17"/>
        <v>0.6</v>
      </c>
    </row>
    <row r="402" spans="1:10" ht="11.1" customHeight="1" outlineLevel="4" x14ac:dyDescent="0.2">
      <c r="A402" s="6" t="s">
        <v>11</v>
      </c>
      <c r="B402" s="6"/>
      <c r="C402" s="6"/>
      <c r="D402" s="6"/>
      <c r="E402" s="10">
        <v>450000</v>
      </c>
      <c r="F402" s="10">
        <v>355000</v>
      </c>
      <c r="G402" s="10">
        <v>270000</v>
      </c>
      <c r="H402" s="10">
        <v>270000</v>
      </c>
      <c r="I402" s="25">
        <f t="shared" ref="I402:I443" si="18">G402/F402</f>
        <v>0.76056338028169013</v>
      </c>
      <c r="J402" s="25">
        <f t="shared" ref="J402:J443" si="19">G402/E402</f>
        <v>0.6</v>
      </c>
    </row>
    <row r="403" spans="1:10" s="18" customFormat="1" ht="16.5" customHeight="1" outlineLevel="2" x14ac:dyDescent="0.15">
      <c r="A403" s="16" t="s">
        <v>76</v>
      </c>
      <c r="B403" s="16"/>
      <c r="C403" s="16"/>
      <c r="D403" s="16"/>
      <c r="E403" s="17">
        <v>23598635</v>
      </c>
      <c r="F403" s="17">
        <v>21519276</v>
      </c>
      <c r="G403" s="17">
        <v>19895117.940000001</v>
      </c>
      <c r="H403" s="17">
        <v>19834783.98</v>
      </c>
      <c r="I403" s="24">
        <f t="shared" si="18"/>
        <v>0.92452543198944059</v>
      </c>
      <c r="J403" s="24">
        <f t="shared" si="19"/>
        <v>0.84306223389615553</v>
      </c>
    </row>
    <row r="404" spans="1:10" s="21" customFormat="1" ht="21.95" customHeight="1" outlineLevel="3" x14ac:dyDescent="0.2">
      <c r="A404" s="19" t="s">
        <v>77</v>
      </c>
      <c r="B404" s="19"/>
      <c r="C404" s="19"/>
      <c r="D404" s="19"/>
      <c r="E404" s="20">
        <v>23598635</v>
      </c>
      <c r="F404" s="20">
        <v>21519276</v>
      </c>
      <c r="G404" s="20">
        <v>19895117.940000001</v>
      </c>
      <c r="H404" s="20">
        <v>19834783.98</v>
      </c>
      <c r="I404" s="23">
        <f t="shared" si="18"/>
        <v>0.92452543198944059</v>
      </c>
      <c r="J404" s="23">
        <f t="shared" si="19"/>
        <v>0.84306223389615553</v>
      </c>
    </row>
    <row r="405" spans="1:10" ht="11.1" customHeight="1" outlineLevel="4" x14ac:dyDescent="0.2">
      <c r="A405" s="6" t="s">
        <v>8</v>
      </c>
      <c r="B405" s="6"/>
      <c r="C405" s="6"/>
      <c r="D405" s="6"/>
      <c r="E405" s="10">
        <v>15581015</v>
      </c>
      <c r="F405" s="10">
        <v>14341015</v>
      </c>
      <c r="G405" s="10">
        <v>14286245.48</v>
      </c>
      <c r="H405" s="10">
        <v>14286245.48</v>
      </c>
      <c r="I405" s="25">
        <f t="shared" si="18"/>
        <v>0.99618091745946857</v>
      </c>
      <c r="J405" s="25">
        <f t="shared" si="19"/>
        <v>0.91690082321337862</v>
      </c>
    </row>
    <row r="406" spans="1:10" ht="11.1" customHeight="1" outlineLevel="4" x14ac:dyDescent="0.2">
      <c r="A406" s="6" t="s">
        <v>9</v>
      </c>
      <c r="B406" s="6"/>
      <c r="C406" s="6"/>
      <c r="D406" s="6"/>
      <c r="E406" s="10">
        <v>3427823</v>
      </c>
      <c r="F406" s="10">
        <v>3155023</v>
      </c>
      <c r="G406" s="10">
        <v>3140405.6</v>
      </c>
      <c r="H406" s="10">
        <v>3140405.6</v>
      </c>
      <c r="I406" s="25">
        <f t="shared" si="18"/>
        <v>0.99536694344225074</v>
      </c>
      <c r="J406" s="25">
        <f t="shared" si="19"/>
        <v>0.91615162159773134</v>
      </c>
    </row>
    <row r="407" spans="1:10" ht="11.1" customHeight="1" outlineLevel="4" x14ac:dyDescent="0.2">
      <c r="A407" s="6" t="s">
        <v>10</v>
      </c>
      <c r="B407" s="6"/>
      <c r="C407" s="6"/>
      <c r="D407" s="6"/>
      <c r="E407" s="10">
        <v>703000</v>
      </c>
      <c r="F407" s="10">
        <v>639076</v>
      </c>
      <c r="G407" s="10">
        <v>429210.37</v>
      </c>
      <c r="H407" s="10">
        <v>368876.41</v>
      </c>
      <c r="I407" s="25">
        <f t="shared" si="18"/>
        <v>0.67161084127709381</v>
      </c>
      <c r="J407" s="25">
        <f t="shared" si="19"/>
        <v>0.61054106685633003</v>
      </c>
    </row>
    <row r="408" spans="1:10" ht="11.1" customHeight="1" outlineLevel="4" x14ac:dyDescent="0.2">
      <c r="A408" s="6" t="s">
        <v>11</v>
      </c>
      <c r="B408" s="6"/>
      <c r="C408" s="6"/>
      <c r="D408" s="6"/>
      <c r="E408" s="10">
        <v>702113</v>
      </c>
      <c r="F408" s="10">
        <v>649729</v>
      </c>
      <c r="G408" s="10">
        <v>485492.97</v>
      </c>
      <c r="H408" s="10">
        <v>485492.97</v>
      </c>
      <c r="I408" s="25">
        <f t="shared" si="18"/>
        <v>0.74722379638279957</v>
      </c>
      <c r="J408" s="25">
        <f t="shared" si="19"/>
        <v>0.69147412168696487</v>
      </c>
    </row>
    <row r="409" spans="1:10" ht="11.1" customHeight="1" outlineLevel="4" x14ac:dyDescent="0.2">
      <c r="A409" s="6" t="s">
        <v>12</v>
      </c>
      <c r="B409" s="6"/>
      <c r="C409" s="6"/>
      <c r="D409" s="6"/>
      <c r="E409" s="10">
        <v>1954045</v>
      </c>
      <c r="F409" s="10">
        <v>1605305</v>
      </c>
      <c r="G409" s="10">
        <v>962033.23</v>
      </c>
      <c r="H409" s="10">
        <v>962033.23</v>
      </c>
      <c r="I409" s="25">
        <f t="shared" si="18"/>
        <v>0.59928376850505038</v>
      </c>
      <c r="J409" s="25">
        <f t="shared" si="19"/>
        <v>0.49232910705741167</v>
      </c>
    </row>
    <row r="410" spans="1:10" ht="11.1" customHeight="1" outlineLevel="4" x14ac:dyDescent="0.2">
      <c r="A410" s="6" t="s">
        <v>13</v>
      </c>
      <c r="B410" s="6"/>
      <c r="C410" s="6"/>
      <c r="D410" s="6"/>
      <c r="E410" s="10">
        <v>201542</v>
      </c>
      <c r="F410" s="10">
        <v>185790</v>
      </c>
      <c r="G410" s="10">
        <v>177202.28</v>
      </c>
      <c r="H410" s="10">
        <v>177202.28</v>
      </c>
      <c r="I410" s="25">
        <f t="shared" si="18"/>
        <v>0.95377727541848323</v>
      </c>
      <c r="J410" s="25">
        <f t="shared" si="19"/>
        <v>0.87923251729168117</v>
      </c>
    </row>
    <row r="411" spans="1:10" ht="11.1" customHeight="1" outlineLevel="4" x14ac:dyDescent="0.2">
      <c r="A411" s="6" t="s">
        <v>14</v>
      </c>
      <c r="B411" s="6"/>
      <c r="C411" s="6"/>
      <c r="D411" s="6"/>
      <c r="E411" s="10">
        <v>999097</v>
      </c>
      <c r="F411" s="10">
        <v>915838</v>
      </c>
      <c r="G411" s="10">
        <v>396996.31</v>
      </c>
      <c r="H411" s="10">
        <v>396996.31</v>
      </c>
      <c r="I411" s="25">
        <f t="shared" si="18"/>
        <v>0.43347874842493977</v>
      </c>
      <c r="J411" s="25">
        <f t="shared" si="19"/>
        <v>0.39735512167487241</v>
      </c>
    </row>
    <row r="412" spans="1:10" ht="11.1" customHeight="1" outlineLevel="4" x14ac:dyDescent="0.2">
      <c r="A412" s="6" t="s">
        <v>26</v>
      </c>
      <c r="B412" s="6"/>
      <c r="C412" s="6"/>
      <c r="D412" s="6"/>
      <c r="E412" s="10">
        <v>30000</v>
      </c>
      <c r="F412" s="10">
        <v>27500</v>
      </c>
      <c r="G412" s="10">
        <v>17531.7</v>
      </c>
      <c r="H412" s="10">
        <v>17531.7</v>
      </c>
      <c r="I412" s="25">
        <f t="shared" si="18"/>
        <v>0.63751636363636366</v>
      </c>
      <c r="J412" s="25">
        <f t="shared" si="19"/>
        <v>0.58439000000000008</v>
      </c>
    </row>
    <row r="413" spans="1:10" s="18" customFormat="1" ht="11.1" customHeight="1" outlineLevel="2" x14ac:dyDescent="0.15">
      <c r="A413" s="16" t="s">
        <v>78</v>
      </c>
      <c r="B413" s="16"/>
      <c r="C413" s="16"/>
      <c r="D413" s="16"/>
      <c r="E413" s="17">
        <v>64000</v>
      </c>
      <c r="F413" s="17">
        <v>64000</v>
      </c>
      <c r="G413" s="17">
        <v>63947.38</v>
      </c>
      <c r="H413" s="17">
        <v>63947.38</v>
      </c>
      <c r="I413" s="24">
        <f t="shared" si="18"/>
        <v>0.99917781249999993</v>
      </c>
      <c r="J413" s="24">
        <f t="shared" si="19"/>
        <v>0.99917781249999993</v>
      </c>
    </row>
    <row r="414" spans="1:10" s="21" customFormat="1" ht="23.25" customHeight="1" outlineLevel="3" x14ac:dyDescent="0.2">
      <c r="A414" s="19" t="s">
        <v>22</v>
      </c>
      <c r="B414" s="19"/>
      <c r="C414" s="19"/>
      <c r="D414" s="19"/>
      <c r="E414" s="20">
        <v>64000</v>
      </c>
      <c r="F414" s="20">
        <v>64000</v>
      </c>
      <c r="G414" s="20">
        <v>63947.38</v>
      </c>
      <c r="H414" s="20">
        <v>63947.38</v>
      </c>
      <c r="I414" s="23">
        <f t="shared" si="18"/>
        <v>0.99917781249999993</v>
      </c>
      <c r="J414" s="23">
        <f t="shared" si="19"/>
        <v>0.99917781249999993</v>
      </c>
    </row>
    <row r="415" spans="1:10" ht="11.1" customHeight="1" outlineLevel="4" x14ac:dyDescent="0.2">
      <c r="A415" s="6" t="s">
        <v>10</v>
      </c>
      <c r="B415" s="6"/>
      <c r="C415" s="6"/>
      <c r="D415" s="6"/>
      <c r="E415" s="10">
        <v>64000</v>
      </c>
      <c r="F415" s="10">
        <v>64000</v>
      </c>
      <c r="G415" s="10">
        <v>63947.38</v>
      </c>
      <c r="H415" s="10">
        <v>63947.38</v>
      </c>
      <c r="I415" s="25">
        <f t="shared" si="18"/>
        <v>0.99917781249999993</v>
      </c>
      <c r="J415" s="25">
        <f t="shared" si="19"/>
        <v>0.99917781249999993</v>
      </c>
    </row>
    <row r="416" spans="1:10" s="18" customFormat="1" ht="11.1" customHeight="1" outlineLevel="2" x14ac:dyDescent="0.15">
      <c r="A416" s="16" t="s">
        <v>79</v>
      </c>
      <c r="B416" s="16"/>
      <c r="C416" s="16"/>
      <c r="D416" s="16"/>
      <c r="E416" s="17">
        <v>60000</v>
      </c>
      <c r="F416" s="17">
        <v>60000</v>
      </c>
      <c r="G416" s="17">
        <v>53341.75</v>
      </c>
      <c r="H416" s="17">
        <v>53341.75</v>
      </c>
      <c r="I416" s="24">
        <f t="shared" si="18"/>
        <v>0.88902916666666665</v>
      </c>
      <c r="J416" s="24">
        <f t="shared" si="19"/>
        <v>0.88902916666666665</v>
      </c>
    </row>
    <row r="417" spans="1:10" s="21" customFormat="1" ht="21.95" customHeight="1" outlineLevel="3" x14ac:dyDescent="0.2">
      <c r="A417" s="19" t="s">
        <v>19</v>
      </c>
      <c r="B417" s="19"/>
      <c r="C417" s="19"/>
      <c r="D417" s="19"/>
      <c r="E417" s="20">
        <v>60000</v>
      </c>
      <c r="F417" s="20">
        <v>60000</v>
      </c>
      <c r="G417" s="20">
        <v>53341.75</v>
      </c>
      <c r="H417" s="20">
        <v>53341.75</v>
      </c>
      <c r="I417" s="23">
        <f t="shared" si="18"/>
        <v>0.88902916666666665</v>
      </c>
      <c r="J417" s="23">
        <f t="shared" si="19"/>
        <v>0.88902916666666665</v>
      </c>
    </row>
    <row r="418" spans="1:10" ht="21.95" customHeight="1" outlineLevel="4" x14ac:dyDescent="0.2">
      <c r="A418" s="6" t="s">
        <v>15</v>
      </c>
      <c r="B418" s="6"/>
      <c r="C418" s="6"/>
      <c r="D418" s="6"/>
      <c r="E418" s="10">
        <v>60000</v>
      </c>
      <c r="F418" s="10">
        <v>60000</v>
      </c>
      <c r="G418" s="10">
        <v>53341.75</v>
      </c>
      <c r="H418" s="10">
        <v>53341.75</v>
      </c>
      <c r="I418" s="25">
        <f t="shared" si="18"/>
        <v>0.88902916666666665</v>
      </c>
      <c r="J418" s="25">
        <f t="shared" si="19"/>
        <v>0.88902916666666665</v>
      </c>
    </row>
    <row r="419" spans="1:10" s="18" customFormat="1" ht="21.95" customHeight="1" outlineLevel="2" x14ac:dyDescent="0.15">
      <c r="A419" s="16" t="s">
        <v>80</v>
      </c>
      <c r="B419" s="16"/>
      <c r="C419" s="16"/>
      <c r="D419" s="16"/>
      <c r="E419" s="17">
        <v>6428203</v>
      </c>
      <c r="F419" s="17">
        <v>5873789</v>
      </c>
      <c r="G419" s="17">
        <v>5389153.3899999997</v>
      </c>
      <c r="H419" s="17">
        <v>5389153.3899999997</v>
      </c>
      <c r="I419" s="24">
        <f t="shared" si="18"/>
        <v>0.91749182512344241</v>
      </c>
      <c r="J419" s="24">
        <f t="shared" si="19"/>
        <v>0.8383607969443404</v>
      </c>
    </row>
    <row r="420" spans="1:10" s="21" customFormat="1" ht="24.75" customHeight="1" outlineLevel="3" x14ac:dyDescent="0.2">
      <c r="A420" s="19" t="s">
        <v>81</v>
      </c>
      <c r="B420" s="19"/>
      <c r="C420" s="19"/>
      <c r="D420" s="19"/>
      <c r="E420" s="20">
        <v>6428203</v>
      </c>
      <c r="F420" s="20">
        <v>5873789</v>
      </c>
      <c r="G420" s="20">
        <v>5389153.3899999997</v>
      </c>
      <c r="H420" s="20">
        <v>5389153.3899999997</v>
      </c>
      <c r="I420" s="23">
        <f t="shared" si="18"/>
        <v>0.91749182512344241</v>
      </c>
      <c r="J420" s="23">
        <f t="shared" si="19"/>
        <v>0.8383607969443404</v>
      </c>
    </row>
    <row r="421" spans="1:10" ht="11.1" customHeight="1" outlineLevel="4" x14ac:dyDescent="0.2">
      <c r="A421" s="6" t="s">
        <v>8</v>
      </c>
      <c r="B421" s="6"/>
      <c r="C421" s="6"/>
      <c r="D421" s="6"/>
      <c r="E421" s="10">
        <v>4009268</v>
      </c>
      <c r="F421" s="10">
        <v>3675155</v>
      </c>
      <c r="G421" s="10">
        <v>3674313.73</v>
      </c>
      <c r="H421" s="10">
        <v>3674313.73</v>
      </c>
      <c r="I421" s="25">
        <f t="shared" si="18"/>
        <v>0.99977109264779307</v>
      </c>
      <c r="J421" s="25">
        <f t="shared" si="19"/>
        <v>0.91645500625051757</v>
      </c>
    </row>
    <row r="422" spans="1:10" ht="11.1" customHeight="1" outlineLevel="4" x14ac:dyDescent="0.2">
      <c r="A422" s="6" t="s">
        <v>9</v>
      </c>
      <c r="B422" s="6"/>
      <c r="C422" s="6"/>
      <c r="D422" s="6"/>
      <c r="E422" s="10">
        <v>882039</v>
      </c>
      <c r="F422" s="10">
        <v>808535</v>
      </c>
      <c r="G422" s="10">
        <v>781185.8</v>
      </c>
      <c r="H422" s="10">
        <v>781185.8</v>
      </c>
      <c r="I422" s="25">
        <f t="shared" si="18"/>
        <v>0.96617437711416332</v>
      </c>
      <c r="J422" s="25">
        <f t="shared" si="19"/>
        <v>0.88565902414745834</v>
      </c>
    </row>
    <row r="423" spans="1:10" ht="11.1" customHeight="1" outlineLevel="4" x14ac:dyDescent="0.2">
      <c r="A423" s="6" t="s">
        <v>10</v>
      </c>
      <c r="B423" s="6"/>
      <c r="C423" s="6"/>
      <c r="D423" s="6"/>
      <c r="E423" s="10">
        <v>150200</v>
      </c>
      <c r="F423" s="10">
        <v>135200</v>
      </c>
      <c r="G423" s="10">
        <v>18000</v>
      </c>
      <c r="H423" s="10">
        <v>18000</v>
      </c>
      <c r="I423" s="25">
        <f t="shared" si="18"/>
        <v>0.13313609467455623</v>
      </c>
      <c r="J423" s="25">
        <f t="shared" si="19"/>
        <v>0.11984021304926765</v>
      </c>
    </row>
    <row r="424" spans="1:10" ht="11.1" customHeight="1" outlineLevel="4" x14ac:dyDescent="0.2">
      <c r="A424" s="6" t="s">
        <v>11</v>
      </c>
      <c r="B424" s="6"/>
      <c r="C424" s="6"/>
      <c r="D424" s="6"/>
      <c r="E424" s="10">
        <v>954052</v>
      </c>
      <c r="F424" s="10">
        <v>874548</v>
      </c>
      <c r="G424" s="10">
        <v>809871.06</v>
      </c>
      <c r="H424" s="10">
        <v>809871.06</v>
      </c>
      <c r="I424" s="25">
        <f t="shared" si="18"/>
        <v>0.92604529425486082</v>
      </c>
      <c r="J424" s="25">
        <f t="shared" si="19"/>
        <v>0.84887517661511114</v>
      </c>
    </row>
    <row r="425" spans="1:10" ht="11.1" customHeight="1" outlineLevel="4" x14ac:dyDescent="0.2">
      <c r="A425" s="6" t="s">
        <v>12</v>
      </c>
      <c r="B425" s="6"/>
      <c r="C425" s="6"/>
      <c r="D425" s="6"/>
      <c r="E425" s="10">
        <v>223827</v>
      </c>
      <c r="F425" s="10">
        <v>188857</v>
      </c>
      <c r="G425" s="10">
        <v>15856.25</v>
      </c>
      <c r="H425" s="10">
        <v>15856.25</v>
      </c>
      <c r="I425" s="25">
        <f t="shared" si="18"/>
        <v>8.3959027200474434E-2</v>
      </c>
      <c r="J425" s="25">
        <f t="shared" si="19"/>
        <v>7.0841542798679338E-2</v>
      </c>
    </row>
    <row r="426" spans="1:10" ht="11.1" customHeight="1" outlineLevel="4" x14ac:dyDescent="0.2">
      <c r="A426" s="6" t="s">
        <v>13</v>
      </c>
      <c r="B426" s="6"/>
      <c r="C426" s="6"/>
      <c r="D426" s="6"/>
      <c r="E426" s="10">
        <v>15192</v>
      </c>
      <c r="F426" s="10">
        <v>13926</v>
      </c>
      <c r="G426" s="10">
        <v>11798.38</v>
      </c>
      <c r="H426" s="10">
        <v>11798.38</v>
      </c>
      <c r="I426" s="25">
        <f t="shared" si="18"/>
        <v>0.84721958925750385</v>
      </c>
      <c r="J426" s="25">
        <f t="shared" si="19"/>
        <v>0.77661795681937862</v>
      </c>
    </row>
    <row r="427" spans="1:10" ht="11.1" customHeight="1" outlineLevel="4" x14ac:dyDescent="0.2">
      <c r="A427" s="6" t="s">
        <v>14</v>
      </c>
      <c r="B427" s="6"/>
      <c r="C427" s="6"/>
      <c r="D427" s="6"/>
      <c r="E427" s="10">
        <v>173625</v>
      </c>
      <c r="F427" s="10">
        <v>158818</v>
      </c>
      <c r="G427" s="10">
        <v>76703.17</v>
      </c>
      <c r="H427" s="10">
        <v>76703.17</v>
      </c>
      <c r="I427" s="25">
        <f t="shared" si="18"/>
        <v>0.48296269944212872</v>
      </c>
      <c r="J427" s="25">
        <f t="shared" si="19"/>
        <v>0.44177491720662349</v>
      </c>
    </row>
    <row r="428" spans="1:10" ht="21.95" customHeight="1" outlineLevel="4" x14ac:dyDescent="0.2">
      <c r="A428" s="6" t="s">
        <v>15</v>
      </c>
      <c r="B428" s="6"/>
      <c r="C428" s="6"/>
      <c r="D428" s="6"/>
      <c r="E428" s="10">
        <v>5000</v>
      </c>
      <c r="F428" s="10">
        <v>5000</v>
      </c>
      <c r="G428" s="10">
        <v>1425</v>
      </c>
      <c r="H428" s="10">
        <v>1425</v>
      </c>
      <c r="I428" s="25">
        <f t="shared" si="18"/>
        <v>0.28499999999999998</v>
      </c>
      <c r="J428" s="25">
        <f t="shared" si="19"/>
        <v>0.28499999999999998</v>
      </c>
    </row>
    <row r="429" spans="1:10" ht="11.1" customHeight="1" outlineLevel="4" x14ac:dyDescent="0.2">
      <c r="A429" s="6" t="s">
        <v>17</v>
      </c>
      <c r="B429" s="6"/>
      <c r="C429" s="6"/>
      <c r="D429" s="6"/>
      <c r="E429" s="10">
        <v>15000</v>
      </c>
      <c r="F429" s="10">
        <v>13750</v>
      </c>
      <c r="G429" s="12"/>
      <c r="H429" s="12"/>
      <c r="I429" s="25">
        <f t="shared" si="18"/>
        <v>0</v>
      </c>
      <c r="J429" s="25">
        <f t="shared" si="19"/>
        <v>0</v>
      </c>
    </row>
    <row r="430" spans="1:10" s="18" customFormat="1" ht="11.1" customHeight="1" outlineLevel="2" x14ac:dyDescent="0.15">
      <c r="A430" s="16" t="s">
        <v>82</v>
      </c>
      <c r="B430" s="16"/>
      <c r="C430" s="16"/>
      <c r="D430" s="16"/>
      <c r="E430" s="17">
        <v>90000</v>
      </c>
      <c r="F430" s="17">
        <v>75000</v>
      </c>
      <c r="G430" s="17">
        <v>75000</v>
      </c>
      <c r="H430" s="17">
        <v>75000</v>
      </c>
      <c r="I430" s="24">
        <f t="shared" si="18"/>
        <v>1</v>
      </c>
      <c r="J430" s="24">
        <f t="shared" si="19"/>
        <v>0.83333333333333337</v>
      </c>
    </row>
    <row r="431" spans="1:10" s="21" customFormat="1" ht="21.95" customHeight="1" outlineLevel="3" x14ac:dyDescent="0.2">
      <c r="A431" s="19" t="s">
        <v>19</v>
      </c>
      <c r="B431" s="19"/>
      <c r="C431" s="19"/>
      <c r="D431" s="19"/>
      <c r="E431" s="20">
        <v>90000</v>
      </c>
      <c r="F431" s="20">
        <v>75000</v>
      </c>
      <c r="G431" s="20">
        <v>75000</v>
      </c>
      <c r="H431" s="20">
        <v>75000</v>
      </c>
      <c r="I431" s="23">
        <f t="shared" si="18"/>
        <v>1</v>
      </c>
      <c r="J431" s="23">
        <f t="shared" si="19"/>
        <v>0.83333333333333337</v>
      </c>
    </row>
    <row r="432" spans="1:10" ht="11.1" customHeight="1" outlineLevel="4" x14ac:dyDescent="0.2">
      <c r="A432" s="6" t="s">
        <v>10</v>
      </c>
      <c r="B432" s="6"/>
      <c r="C432" s="6"/>
      <c r="D432" s="6"/>
      <c r="E432" s="10">
        <v>90000</v>
      </c>
      <c r="F432" s="10">
        <v>75000</v>
      </c>
      <c r="G432" s="10">
        <v>75000</v>
      </c>
      <c r="H432" s="10">
        <v>75000</v>
      </c>
      <c r="I432" s="25">
        <f t="shared" si="18"/>
        <v>1</v>
      </c>
      <c r="J432" s="25">
        <f t="shared" si="19"/>
        <v>0.83333333333333337</v>
      </c>
    </row>
    <row r="433" spans="1:10" s="18" customFormat="1" ht="11.1" customHeight="1" outlineLevel="2" x14ac:dyDescent="0.15">
      <c r="A433" s="16" t="s">
        <v>83</v>
      </c>
      <c r="B433" s="16"/>
      <c r="C433" s="16"/>
      <c r="D433" s="16"/>
      <c r="E433" s="17">
        <v>33618143</v>
      </c>
      <c r="F433" s="17">
        <v>30633993</v>
      </c>
      <c r="G433" s="17">
        <v>28258253</v>
      </c>
      <c r="H433" s="17">
        <v>28146902.5</v>
      </c>
      <c r="I433" s="24">
        <f t="shared" si="18"/>
        <v>0.92244758951273509</v>
      </c>
      <c r="J433" s="24">
        <f t="shared" si="19"/>
        <v>0.8405655541414051</v>
      </c>
    </row>
    <row r="434" spans="1:10" s="21" customFormat="1" ht="24" customHeight="1" outlineLevel="3" x14ac:dyDescent="0.2">
      <c r="A434" s="19" t="s">
        <v>25</v>
      </c>
      <c r="B434" s="19"/>
      <c r="C434" s="19"/>
      <c r="D434" s="19"/>
      <c r="E434" s="20">
        <v>33618143</v>
      </c>
      <c r="F434" s="20">
        <v>30633993</v>
      </c>
      <c r="G434" s="20">
        <v>28258253</v>
      </c>
      <c r="H434" s="20">
        <v>28146902.5</v>
      </c>
      <c r="I434" s="23">
        <f t="shared" si="18"/>
        <v>0.92244758951273509</v>
      </c>
      <c r="J434" s="23">
        <f t="shared" si="19"/>
        <v>0.8405655541414051</v>
      </c>
    </row>
    <row r="435" spans="1:10" ht="11.1" customHeight="1" outlineLevel="4" x14ac:dyDescent="0.2">
      <c r="A435" s="6" t="s">
        <v>8</v>
      </c>
      <c r="B435" s="6"/>
      <c r="C435" s="6"/>
      <c r="D435" s="6"/>
      <c r="E435" s="10">
        <v>23880944</v>
      </c>
      <c r="F435" s="10">
        <v>22000944</v>
      </c>
      <c r="G435" s="10">
        <v>21893345.629999999</v>
      </c>
      <c r="H435" s="10">
        <v>21893345.629999999</v>
      </c>
      <c r="I435" s="25">
        <f t="shared" si="18"/>
        <v>0.99510937485227902</v>
      </c>
      <c r="J435" s="25">
        <f t="shared" si="19"/>
        <v>0.91677052758048416</v>
      </c>
    </row>
    <row r="436" spans="1:10" ht="11.1" customHeight="1" outlineLevel="4" x14ac:dyDescent="0.2">
      <c r="A436" s="6" t="s">
        <v>9</v>
      </c>
      <c r="B436" s="6"/>
      <c r="C436" s="6"/>
      <c r="D436" s="6"/>
      <c r="E436" s="10">
        <v>5253808</v>
      </c>
      <c r="F436" s="10">
        <v>4840208</v>
      </c>
      <c r="G436" s="10">
        <v>4745581.79</v>
      </c>
      <c r="H436" s="10">
        <v>4745581.79</v>
      </c>
      <c r="I436" s="25">
        <f t="shared" si="18"/>
        <v>0.98044997033185355</v>
      </c>
      <c r="J436" s="25">
        <f t="shared" si="19"/>
        <v>0.90326517261384509</v>
      </c>
    </row>
    <row r="437" spans="1:10" ht="11.1" customHeight="1" outlineLevel="4" x14ac:dyDescent="0.2">
      <c r="A437" s="6" t="s">
        <v>10</v>
      </c>
      <c r="B437" s="6"/>
      <c r="C437" s="6"/>
      <c r="D437" s="6"/>
      <c r="E437" s="10">
        <v>200000</v>
      </c>
      <c r="F437" s="10">
        <v>200000</v>
      </c>
      <c r="G437" s="10">
        <v>199921.72</v>
      </c>
      <c r="H437" s="10">
        <v>88571.22</v>
      </c>
      <c r="I437" s="25">
        <f t="shared" si="18"/>
        <v>0.99960859999999996</v>
      </c>
      <c r="J437" s="25">
        <f t="shared" si="19"/>
        <v>0.99960859999999996</v>
      </c>
    </row>
    <row r="438" spans="1:10" ht="11.1" customHeight="1" outlineLevel="4" x14ac:dyDescent="0.2">
      <c r="A438" s="6" t="s">
        <v>11</v>
      </c>
      <c r="B438" s="6"/>
      <c r="C438" s="6"/>
      <c r="D438" s="6"/>
      <c r="E438" s="10">
        <v>1120000</v>
      </c>
      <c r="F438" s="10">
        <v>1010000</v>
      </c>
      <c r="G438" s="10">
        <v>826876.71</v>
      </c>
      <c r="H438" s="10">
        <v>826876.71</v>
      </c>
      <c r="I438" s="25">
        <f t="shared" si="18"/>
        <v>0.81868981188118806</v>
      </c>
      <c r="J438" s="25">
        <f t="shared" si="19"/>
        <v>0.7382827767857143</v>
      </c>
    </row>
    <row r="439" spans="1:10" ht="11.1" customHeight="1" outlineLevel="4" x14ac:dyDescent="0.2">
      <c r="A439" s="6" t="s">
        <v>12</v>
      </c>
      <c r="B439" s="6"/>
      <c r="C439" s="6"/>
      <c r="D439" s="6"/>
      <c r="E439" s="10">
        <v>2490391</v>
      </c>
      <c r="F439" s="10">
        <v>1987714</v>
      </c>
      <c r="G439" s="10">
        <v>313761.64</v>
      </c>
      <c r="H439" s="10">
        <v>313761.64</v>
      </c>
      <c r="I439" s="25">
        <f t="shared" si="18"/>
        <v>0.15785049559443662</v>
      </c>
      <c r="J439" s="25">
        <f t="shared" si="19"/>
        <v>0.12598890696280224</v>
      </c>
    </row>
    <row r="440" spans="1:10" ht="11.1" customHeight="1" outlineLevel="4" x14ac:dyDescent="0.2">
      <c r="A440" s="6" t="s">
        <v>13</v>
      </c>
      <c r="B440" s="6"/>
      <c r="C440" s="6"/>
      <c r="D440" s="6"/>
      <c r="E440" s="10">
        <v>48000</v>
      </c>
      <c r="F440" s="10">
        <v>43356</v>
      </c>
      <c r="G440" s="10">
        <v>26312.57</v>
      </c>
      <c r="H440" s="10">
        <v>26312.57</v>
      </c>
      <c r="I440" s="25">
        <f t="shared" si="18"/>
        <v>0.60689570071039767</v>
      </c>
      <c r="J440" s="25">
        <f t="shared" si="19"/>
        <v>0.54817854166666669</v>
      </c>
    </row>
    <row r="441" spans="1:10" ht="11.1" customHeight="1" outlineLevel="4" x14ac:dyDescent="0.2">
      <c r="A441" s="6" t="s">
        <v>14</v>
      </c>
      <c r="B441" s="6"/>
      <c r="C441" s="6"/>
      <c r="D441" s="6"/>
      <c r="E441" s="10">
        <v>575000</v>
      </c>
      <c r="F441" s="10">
        <v>506071</v>
      </c>
      <c r="G441" s="10">
        <v>217427.51</v>
      </c>
      <c r="H441" s="10">
        <v>217427.51</v>
      </c>
      <c r="I441" s="25">
        <f t="shared" si="18"/>
        <v>0.42963835114045262</v>
      </c>
      <c r="J441" s="25">
        <f t="shared" si="19"/>
        <v>0.37813479999999999</v>
      </c>
    </row>
    <row r="442" spans="1:10" ht="11.1" customHeight="1" outlineLevel="4" x14ac:dyDescent="0.2">
      <c r="A442" s="6" t="s">
        <v>26</v>
      </c>
      <c r="B442" s="6"/>
      <c r="C442" s="6"/>
      <c r="D442" s="6"/>
      <c r="E442" s="10">
        <v>50000</v>
      </c>
      <c r="F442" s="10">
        <v>45700</v>
      </c>
      <c r="G442" s="10">
        <v>35025.43</v>
      </c>
      <c r="H442" s="10">
        <v>35025.43</v>
      </c>
      <c r="I442" s="25">
        <f t="shared" si="18"/>
        <v>0.76642078774617073</v>
      </c>
      <c r="J442" s="25">
        <f t="shared" si="19"/>
        <v>0.70050860000000004</v>
      </c>
    </row>
    <row r="443" spans="1:10" s="18" customFormat="1" ht="27" customHeight="1" outlineLevel="2" x14ac:dyDescent="0.15">
      <c r="A443" s="16" t="s">
        <v>84</v>
      </c>
      <c r="B443" s="16"/>
      <c r="C443" s="16"/>
      <c r="D443" s="16"/>
      <c r="E443" s="17">
        <v>8478278</v>
      </c>
      <c r="F443" s="17">
        <v>7637737</v>
      </c>
      <c r="G443" s="17">
        <v>5804883.2199999997</v>
      </c>
      <c r="H443" s="17">
        <v>5779763.0599999996</v>
      </c>
      <c r="I443" s="24">
        <f t="shared" si="18"/>
        <v>0.76002659164619046</v>
      </c>
      <c r="J443" s="24">
        <f t="shared" si="19"/>
        <v>0.68467715024206566</v>
      </c>
    </row>
    <row r="444" spans="1:10" s="21" customFormat="1" ht="25.5" customHeight="1" outlineLevel="3" x14ac:dyDescent="0.2">
      <c r="A444" s="19" t="s">
        <v>25</v>
      </c>
      <c r="B444" s="19"/>
      <c r="C444" s="19"/>
      <c r="D444" s="19"/>
      <c r="E444" s="20">
        <v>8478278</v>
      </c>
      <c r="F444" s="20">
        <v>7637737</v>
      </c>
      <c r="G444" s="20">
        <v>5804883.2199999997</v>
      </c>
      <c r="H444" s="20">
        <v>5779763.0599999996</v>
      </c>
      <c r="I444" s="23">
        <f t="shared" ref="I444:I491" si="20">G444/F444</f>
        <v>0.76002659164619046</v>
      </c>
      <c r="J444" s="23">
        <f t="shared" ref="J444:J491" si="21">G444/E444</f>
        <v>0.68467715024206566</v>
      </c>
    </row>
    <row r="445" spans="1:10" ht="11.1" customHeight="1" outlineLevel="4" x14ac:dyDescent="0.2">
      <c r="A445" s="6" t="s">
        <v>8</v>
      </c>
      <c r="B445" s="6"/>
      <c r="C445" s="6"/>
      <c r="D445" s="6"/>
      <c r="E445" s="10">
        <v>4090000</v>
      </c>
      <c r="F445" s="10">
        <v>3763000</v>
      </c>
      <c r="G445" s="10">
        <v>3747871</v>
      </c>
      <c r="H445" s="10">
        <v>3747871</v>
      </c>
      <c r="I445" s="25">
        <f t="shared" si="20"/>
        <v>0.99597953760297631</v>
      </c>
      <c r="J445" s="25">
        <f t="shared" si="21"/>
        <v>0.91634987775061127</v>
      </c>
    </row>
    <row r="446" spans="1:10" ht="11.1" customHeight="1" outlineLevel="4" x14ac:dyDescent="0.2">
      <c r="A446" s="6" t="s">
        <v>9</v>
      </c>
      <c r="B446" s="6"/>
      <c r="C446" s="6"/>
      <c r="D446" s="6"/>
      <c r="E446" s="10">
        <v>899800</v>
      </c>
      <c r="F446" s="10">
        <v>827860</v>
      </c>
      <c r="G446" s="10">
        <v>778671.73</v>
      </c>
      <c r="H446" s="10">
        <v>778671.73</v>
      </c>
      <c r="I446" s="25">
        <f t="shared" si="20"/>
        <v>0.94058383059937667</v>
      </c>
      <c r="J446" s="25">
        <f t="shared" si="21"/>
        <v>0.86538311847077121</v>
      </c>
    </row>
    <row r="447" spans="1:10" ht="11.1" customHeight="1" outlineLevel="4" x14ac:dyDescent="0.2">
      <c r="A447" s="6" t="s">
        <v>10</v>
      </c>
      <c r="B447" s="6"/>
      <c r="C447" s="6"/>
      <c r="D447" s="6"/>
      <c r="E447" s="10">
        <v>298355</v>
      </c>
      <c r="F447" s="10">
        <v>298355</v>
      </c>
      <c r="G447" s="10">
        <v>218869.83</v>
      </c>
      <c r="H447" s="10">
        <v>193749.67</v>
      </c>
      <c r="I447" s="25">
        <f t="shared" si="20"/>
        <v>0.73358861088300842</v>
      </c>
      <c r="J447" s="25">
        <f t="shared" si="21"/>
        <v>0.73358861088300842</v>
      </c>
    </row>
    <row r="448" spans="1:10" ht="11.1" customHeight="1" outlineLevel="4" x14ac:dyDescent="0.2">
      <c r="A448" s="6" t="s">
        <v>11</v>
      </c>
      <c r="B448" s="6"/>
      <c r="C448" s="6"/>
      <c r="D448" s="6"/>
      <c r="E448" s="10">
        <v>1600000</v>
      </c>
      <c r="F448" s="10">
        <v>1441804</v>
      </c>
      <c r="G448" s="10">
        <v>626978.23</v>
      </c>
      <c r="H448" s="10">
        <v>626978.23</v>
      </c>
      <c r="I448" s="25">
        <f t="shared" si="20"/>
        <v>0.43485676971349779</v>
      </c>
      <c r="J448" s="25">
        <f t="shared" si="21"/>
        <v>0.39186139375000001</v>
      </c>
    </row>
    <row r="449" spans="1:10" ht="11.1" customHeight="1" outlineLevel="4" x14ac:dyDescent="0.2">
      <c r="A449" s="6" t="s">
        <v>12</v>
      </c>
      <c r="B449" s="6"/>
      <c r="C449" s="6"/>
      <c r="D449" s="6"/>
      <c r="E449" s="10">
        <v>1203161</v>
      </c>
      <c r="F449" s="10">
        <v>974295</v>
      </c>
      <c r="G449" s="10">
        <v>230854.18</v>
      </c>
      <c r="H449" s="10">
        <v>230854.18</v>
      </c>
      <c r="I449" s="25">
        <f t="shared" si="20"/>
        <v>0.23694484729984244</v>
      </c>
      <c r="J449" s="25">
        <f t="shared" si="21"/>
        <v>0.19187305772045471</v>
      </c>
    </row>
    <row r="450" spans="1:10" ht="11.1" customHeight="1" outlineLevel="4" x14ac:dyDescent="0.2">
      <c r="A450" s="6" t="s">
        <v>13</v>
      </c>
      <c r="B450" s="6"/>
      <c r="C450" s="6"/>
      <c r="D450" s="6"/>
      <c r="E450" s="10">
        <v>43500</v>
      </c>
      <c r="F450" s="10">
        <v>39741</v>
      </c>
      <c r="G450" s="10">
        <v>24563.22</v>
      </c>
      <c r="H450" s="10">
        <v>24563.22</v>
      </c>
      <c r="I450" s="25">
        <f t="shared" si="20"/>
        <v>0.61808258473616673</v>
      </c>
      <c r="J450" s="25">
        <f t="shared" si="21"/>
        <v>0.5646717241379311</v>
      </c>
    </row>
    <row r="451" spans="1:10" ht="11.1" customHeight="1" outlineLevel="4" x14ac:dyDescent="0.2">
      <c r="A451" s="6" t="s">
        <v>14</v>
      </c>
      <c r="B451" s="6"/>
      <c r="C451" s="6"/>
      <c r="D451" s="6"/>
      <c r="E451" s="10">
        <v>323962</v>
      </c>
      <c r="F451" s="10">
        <v>274807</v>
      </c>
      <c r="G451" s="10">
        <v>167584.24</v>
      </c>
      <c r="H451" s="10">
        <v>167584.24</v>
      </c>
      <c r="I451" s="25">
        <f t="shared" si="20"/>
        <v>0.60982522279272355</v>
      </c>
      <c r="J451" s="25">
        <f t="shared" si="21"/>
        <v>0.51729597915804937</v>
      </c>
    </row>
    <row r="452" spans="1:10" ht="11.1" customHeight="1" outlineLevel="4" x14ac:dyDescent="0.2">
      <c r="A452" s="6" t="s">
        <v>26</v>
      </c>
      <c r="B452" s="6"/>
      <c r="C452" s="6"/>
      <c r="D452" s="6"/>
      <c r="E452" s="10">
        <v>19500</v>
      </c>
      <c r="F452" s="10">
        <v>17875</v>
      </c>
      <c r="G452" s="10">
        <v>9490.7900000000009</v>
      </c>
      <c r="H452" s="10">
        <v>9490.7900000000009</v>
      </c>
      <c r="I452" s="25">
        <f t="shared" si="20"/>
        <v>0.53095328671328679</v>
      </c>
      <c r="J452" s="25">
        <f t="shared" si="21"/>
        <v>0.48670717948717951</v>
      </c>
    </row>
    <row r="453" spans="1:10" s="18" customFormat="1" ht="24" customHeight="1" outlineLevel="2" x14ac:dyDescent="0.15">
      <c r="A453" s="16" t="s">
        <v>85</v>
      </c>
      <c r="B453" s="16"/>
      <c r="C453" s="16"/>
      <c r="D453" s="16"/>
      <c r="E453" s="17">
        <v>3620084</v>
      </c>
      <c r="F453" s="17">
        <v>3320935</v>
      </c>
      <c r="G453" s="17">
        <v>3247453.46</v>
      </c>
      <c r="H453" s="17">
        <v>3246752</v>
      </c>
      <c r="I453" s="24">
        <f t="shared" si="20"/>
        <v>0.97787323750690691</v>
      </c>
      <c r="J453" s="24">
        <f t="shared" si="21"/>
        <v>0.89706577526930309</v>
      </c>
    </row>
    <row r="454" spans="1:10" s="21" customFormat="1" ht="25.5" customHeight="1" outlineLevel="3" x14ac:dyDescent="0.2">
      <c r="A454" s="19" t="s">
        <v>25</v>
      </c>
      <c r="B454" s="19"/>
      <c r="C454" s="19"/>
      <c r="D454" s="19"/>
      <c r="E454" s="20">
        <v>3620084</v>
      </c>
      <c r="F454" s="20">
        <v>3320935</v>
      </c>
      <c r="G454" s="20">
        <v>3247453.46</v>
      </c>
      <c r="H454" s="20">
        <v>3246752</v>
      </c>
      <c r="I454" s="23">
        <f t="shared" si="20"/>
        <v>0.97787323750690691</v>
      </c>
      <c r="J454" s="23">
        <f t="shared" si="21"/>
        <v>0.89706577526930309</v>
      </c>
    </row>
    <row r="455" spans="1:10" ht="11.1" customHeight="1" outlineLevel="4" x14ac:dyDescent="0.2">
      <c r="A455" s="6" t="s">
        <v>8</v>
      </c>
      <c r="B455" s="6"/>
      <c r="C455" s="6"/>
      <c r="D455" s="6"/>
      <c r="E455" s="10">
        <v>2722000</v>
      </c>
      <c r="F455" s="10">
        <v>2501000</v>
      </c>
      <c r="G455" s="10">
        <v>2501000</v>
      </c>
      <c r="H455" s="10">
        <v>2501000</v>
      </c>
      <c r="I455" s="25">
        <f t="shared" si="20"/>
        <v>1</v>
      </c>
      <c r="J455" s="25">
        <f t="shared" si="21"/>
        <v>0.91880969875091845</v>
      </c>
    </row>
    <row r="456" spans="1:10" ht="11.1" customHeight="1" outlineLevel="4" x14ac:dyDescent="0.2">
      <c r="A456" s="6" t="s">
        <v>9</v>
      </c>
      <c r="B456" s="6"/>
      <c r="C456" s="6"/>
      <c r="D456" s="6"/>
      <c r="E456" s="10">
        <v>598840</v>
      </c>
      <c r="F456" s="10">
        <v>550220</v>
      </c>
      <c r="G456" s="10">
        <v>527884.53</v>
      </c>
      <c r="H456" s="10">
        <v>527884.53</v>
      </c>
      <c r="I456" s="25">
        <f t="shared" si="20"/>
        <v>0.95940629202864314</v>
      </c>
      <c r="J456" s="25">
        <f t="shared" si="21"/>
        <v>0.88151180615857327</v>
      </c>
    </row>
    <row r="457" spans="1:10" ht="11.1" customHeight="1" outlineLevel="4" x14ac:dyDescent="0.2">
      <c r="A457" s="6" t="s">
        <v>10</v>
      </c>
      <c r="B457" s="6"/>
      <c r="C457" s="6"/>
      <c r="D457" s="6"/>
      <c r="E457" s="10">
        <v>50000</v>
      </c>
      <c r="F457" s="10">
        <v>50000</v>
      </c>
      <c r="G457" s="10">
        <v>49995.61</v>
      </c>
      <c r="H457" s="10">
        <v>49294.15</v>
      </c>
      <c r="I457" s="25">
        <f t="shared" si="20"/>
        <v>0.99991220000000003</v>
      </c>
      <c r="J457" s="25">
        <f t="shared" si="21"/>
        <v>0.99991220000000003</v>
      </c>
    </row>
    <row r="458" spans="1:10" ht="11.1" customHeight="1" outlineLevel="4" x14ac:dyDescent="0.2">
      <c r="A458" s="6" t="s">
        <v>11</v>
      </c>
      <c r="B458" s="6"/>
      <c r="C458" s="6"/>
      <c r="D458" s="6"/>
      <c r="E458" s="10">
        <v>180000</v>
      </c>
      <c r="F458" s="10">
        <v>160834</v>
      </c>
      <c r="G458" s="10">
        <v>153821.95000000001</v>
      </c>
      <c r="H458" s="10">
        <v>153821.95000000001</v>
      </c>
      <c r="I458" s="25">
        <f t="shared" si="20"/>
        <v>0.95640194237536846</v>
      </c>
      <c r="J458" s="25">
        <f t="shared" si="21"/>
        <v>0.85456638888888892</v>
      </c>
    </row>
    <row r="459" spans="1:10" ht="11.1" customHeight="1" outlineLevel="4" x14ac:dyDescent="0.2">
      <c r="A459" s="6" t="s">
        <v>12</v>
      </c>
      <c r="B459" s="6"/>
      <c r="C459" s="6"/>
      <c r="D459" s="6"/>
      <c r="E459" s="10">
        <v>29994</v>
      </c>
      <c r="F459" s="10">
        <v>23863</v>
      </c>
      <c r="G459" s="11">
        <v>363.22</v>
      </c>
      <c r="H459" s="11">
        <v>363.22</v>
      </c>
      <c r="I459" s="25">
        <f t="shared" si="20"/>
        <v>1.5221053513807989E-2</v>
      </c>
      <c r="J459" s="25">
        <f t="shared" si="21"/>
        <v>1.2109755284390213E-2</v>
      </c>
    </row>
    <row r="460" spans="1:10" ht="11.1" customHeight="1" outlineLevel="4" x14ac:dyDescent="0.2">
      <c r="A460" s="6" t="s">
        <v>13</v>
      </c>
      <c r="B460" s="6"/>
      <c r="C460" s="6"/>
      <c r="D460" s="6"/>
      <c r="E460" s="10">
        <v>2300</v>
      </c>
      <c r="F460" s="10">
        <v>2078</v>
      </c>
      <c r="G460" s="10">
        <v>1634.56</v>
      </c>
      <c r="H460" s="10">
        <v>1634.56</v>
      </c>
      <c r="I460" s="25">
        <f t="shared" si="20"/>
        <v>0.7866025024061597</v>
      </c>
      <c r="J460" s="25">
        <f t="shared" si="21"/>
        <v>0.7106782608695652</v>
      </c>
    </row>
    <row r="461" spans="1:10" ht="11.1" customHeight="1" outlineLevel="4" x14ac:dyDescent="0.2">
      <c r="A461" s="6" t="s">
        <v>14</v>
      </c>
      <c r="B461" s="6"/>
      <c r="C461" s="6"/>
      <c r="D461" s="6"/>
      <c r="E461" s="10">
        <v>33750</v>
      </c>
      <c r="F461" s="10">
        <v>30000</v>
      </c>
      <c r="G461" s="10">
        <v>11059.64</v>
      </c>
      <c r="H461" s="10">
        <v>11059.64</v>
      </c>
      <c r="I461" s="25">
        <f t="shared" si="20"/>
        <v>0.36865466666666663</v>
      </c>
      <c r="J461" s="25">
        <f t="shared" si="21"/>
        <v>0.327693037037037</v>
      </c>
    </row>
    <row r="462" spans="1:10" ht="11.1" customHeight="1" outlineLevel="4" x14ac:dyDescent="0.2">
      <c r="A462" s="6" t="s">
        <v>26</v>
      </c>
      <c r="B462" s="6"/>
      <c r="C462" s="6"/>
      <c r="D462" s="6"/>
      <c r="E462" s="10">
        <v>3200</v>
      </c>
      <c r="F462" s="10">
        <v>2940</v>
      </c>
      <c r="G462" s="10">
        <v>1693.95</v>
      </c>
      <c r="H462" s="10">
        <v>1693.95</v>
      </c>
      <c r="I462" s="25">
        <f t="shared" si="20"/>
        <v>0.57617346938775515</v>
      </c>
      <c r="J462" s="25">
        <f t="shared" si="21"/>
        <v>0.52935937499999997</v>
      </c>
    </row>
    <row r="463" spans="1:10" s="18" customFormat="1" ht="11.25" customHeight="1" outlineLevel="2" x14ac:dyDescent="0.15">
      <c r="A463" s="16" t="s">
        <v>86</v>
      </c>
      <c r="B463" s="16"/>
      <c r="C463" s="16"/>
      <c r="D463" s="16"/>
      <c r="E463" s="17">
        <v>366900</v>
      </c>
      <c r="F463" s="26"/>
      <c r="G463" s="26"/>
      <c r="H463" s="26"/>
      <c r="I463" s="24">
        <v>0</v>
      </c>
      <c r="J463" s="24">
        <f t="shared" si="21"/>
        <v>0</v>
      </c>
    </row>
    <row r="464" spans="1:10" s="21" customFormat="1" ht="26.25" customHeight="1" outlineLevel="3" x14ac:dyDescent="0.2">
      <c r="A464" s="19" t="s">
        <v>25</v>
      </c>
      <c r="B464" s="19"/>
      <c r="C464" s="19"/>
      <c r="D464" s="19"/>
      <c r="E464" s="20">
        <v>366900</v>
      </c>
      <c r="F464" s="22"/>
      <c r="G464" s="22"/>
      <c r="H464" s="22"/>
      <c r="I464" s="23">
        <v>0</v>
      </c>
      <c r="J464" s="23">
        <f t="shared" si="21"/>
        <v>0</v>
      </c>
    </row>
    <row r="465" spans="1:10" ht="11.1" customHeight="1" outlineLevel="4" x14ac:dyDescent="0.2">
      <c r="A465" s="6" t="s">
        <v>11</v>
      </c>
      <c r="B465" s="6"/>
      <c r="C465" s="6"/>
      <c r="D465" s="6"/>
      <c r="E465" s="10">
        <v>366900</v>
      </c>
      <c r="F465" s="12"/>
      <c r="G465" s="12"/>
      <c r="H465" s="12"/>
      <c r="I465" s="25">
        <v>0</v>
      </c>
      <c r="J465" s="25">
        <f t="shared" si="21"/>
        <v>0</v>
      </c>
    </row>
    <row r="466" spans="1:10" s="18" customFormat="1" ht="21.95" customHeight="1" outlineLevel="2" x14ac:dyDescent="0.15">
      <c r="A466" s="16" t="s">
        <v>87</v>
      </c>
      <c r="B466" s="16"/>
      <c r="C466" s="16"/>
      <c r="D466" s="16"/>
      <c r="E466" s="17">
        <v>45505480</v>
      </c>
      <c r="F466" s="17">
        <v>41453548</v>
      </c>
      <c r="G466" s="17">
        <v>38103557.189999998</v>
      </c>
      <c r="H466" s="17">
        <v>37477722.82</v>
      </c>
      <c r="I466" s="24">
        <f t="shared" si="20"/>
        <v>0.9191868737025839</v>
      </c>
      <c r="J466" s="24">
        <f t="shared" si="21"/>
        <v>0.83733996850489212</v>
      </c>
    </row>
    <row r="467" spans="1:10" s="21" customFormat="1" ht="13.5" customHeight="1" outlineLevel="3" x14ac:dyDescent="0.2">
      <c r="A467" s="19" t="s">
        <v>88</v>
      </c>
      <c r="B467" s="19"/>
      <c r="C467" s="19"/>
      <c r="D467" s="19"/>
      <c r="E467" s="20">
        <v>11439457</v>
      </c>
      <c r="F467" s="20">
        <v>10419230</v>
      </c>
      <c r="G467" s="20">
        <v>9593726.8000000007</v>
      </c>
      <c r="H467" s="20">
        <v>9115647.7100000009</v>
      </c>
      <c r="I467" s="23">
        <f t="shared" si="20"/>
        <v>0.92077118942570624</v>
      </c>
      <c r="J467" s="23">
        <f t="shared" si="21"/>
        <v>0.83865228917771195</v>
      </c>
    </row>
    <row r="468" spans="1:10" ht="11.1" customHeight="1" outlineLevel="4" x14ac:dyDescent="0.2">
      <c r="A468" s="6" t="s">
        <v>8</v>
      </c>
      <c r="B468" s="6"/>
      <c r="C468" s="6"/>
      <c r="D468" s="6"/>
      <c r="E468" s="10">
        <v>7679344</v>
      </c>
      <c r="F468" s="10">
        <v>7020844</v>
      </c>
      <c r="G468" s="10">
        <v>6966948.3600000003</v>
      </c>
      <c r="H468" s="10">
        <v>6583450.8300000001</v>
      </c>
      <c r="I468" s="25">
        <f t="shared" si="20"/>
        <v>0.992323481336432</v>
      </c>
      <c r="J468" s="25">
        <f t="shared" si="21"/>
        <v>0.90723222712773388</v>
      </c>
    </row>
    <row r="469" spans="1:10" ht="11.1" customHeight="1" outlineLevel="4" x14ac:dyDescent="0.2">
      <c r="A469" s="6" t="s">
        <v>9</v>
      </c>
      <c r="B469" s="6"/>
      <c r="C469" s="6"/>
      <c r="D469" s="6"/>
      <c r="E469" s="10">
        <v>1689456</v>
      </c>
      <c r="F469" s="10">
        <v>1544586</v>
      </c>
      <c r="G469" s="10">
        <v>1544530.91</v>
      </c>
      <c r="H469" s="10">
        <v>1451046.62</v>
      </c>
      <c r="I469" s="25">
        <f t="shared" si="20"/>
        <v>0.99996433348483016</v>
      </c>
      <c r="J469" s="25">
        <f t="shared" si="21"/>
        <v>0.91421789617486338</v>
      </c>
    </row>
    <row r="470" spans="1:10" ht="11.1" customHeight="1" outlineLevel="4" x14ac:dyDescent="0.2">
      <c r="A470" s="6" t="s">
        <v>10</v>
      </c>
      <c r="B470" s="6"/>
      <c r="C470" s="6"/>
      <c r="D470" s="6"/>
      <c r="E470" s="10">
        <v>151300</v>
      </c>
      <c r="F470" s="10">
        <v>138692</v>
      </c>
      <c r="G470" s="10">
        <v>103804.82</v>
      </c>
      <c r="H470" s="10">
        <v>103804.82</v>
      </c>
      <c r="I470" s="25">
        <f t="shared" si="20"/>
        <v>0.74845571482133078</v>
      </c>
      <c r="J470" s="25">
        <f t="shared" si="21"/>
        <v>0.68608605419695978</v>
      </c>
    </row>
    <row r="471" spans="1:10" ht="11.1" customHeight="1" outlineLevel="4" x14ac:dyDescent="0.2">
      <c r="A471" s="6" t="s">
        <v>11</v>
      </c>
      <c r="B471" s="6"/>
      <c r="C471" s="6"/>
      <c r="D471" s="6"/>
      <c r="E471" s="10">
        <v>610670</v>
      </c>
      <c r="F471" s="10">
        <v>561460</v>
      </c>
      <c r="G471" s="10">
        <v>410569.74</v>
      </c>
      <c r="H471" s="10">
        <v>410252.74</v>
      </c>
      <c r="I471" s="25">
        <f t="shared" si="20"/>
        <v>0.73125376696469913</v>
      </c>
      <c r="J471" s="25">
        <f t="shared" si="21"/>
        <v>0.67232669035649362</v>
      </c>
    </row>
    <row r="472" spans="1:10" ht="11.1" customHeight="1" outlineLevel="4" x14ac:dyDescent="0.2">
      <c r="A472" s="6" t="s">
        <v>20</v>
      </c>
      <c r="B472" s="6"/>
      <c r="C472" s="6"/>
      <c r="D472" s="6"/>
      <c r="E472" s="10">
        <v>470000</v>
      </c>
      <c r="F472" s="10">
        <v>430834</v>
      </c>
      <c r="G472" s="10">
        <v>204438.97</v>
      </c>
      <c r="H472" s="10">
        <v>204438.97</v>
      </c>
      <c r="I472" s="25">
        <f t="shared" si="20"/>
        <v>0.47451911873250485</v>
      </c>
      <c r="J472" s="25">
        <f t="shared" si="21"/>
        <v>0.4349765319148936</v>
      </c>
    </row>
    <row r="473" spans="1:10" ht="11.1" customHeight="1" outlineLevel="4" x14ac:dyDescent="0.2">
      <c r="A473" s="6" t="s">
        <v>12</v>
      </c>
      <c r="B473" s="6"/>
      <c r="C473" s="6"/>
      <c r="D473" s="6"/>
      <c r="E473" s="10">
        <v>357561</v>
      </c>
      <c r="F473" s="10">
        <v>296307</v>
      </c>
      <c r="G473" s="10">
        <v>173222.58</v>
      </c>
      <c r="H473" s="10">
        <v>173222.58</v>
      </c>
      <c r="I473" s="25">
        <f t="shared" si="20"/>
        <v>0.58460508864117278</v>
      </c>
      <c r="J473" s="25">
        <f t="shared" si="21"/>
        <v>0.48445602288840223</v>
      </c>
    </row>
    <row r="474" spans="1:10" ht="11.1" customHeight="1" outlineLevel="4" x14ac:dyDescent="0.2">
      <c r="A474" s="6" t="s">
        <v>13</v>
      </c>
      <c r="B474" s="6"/>
      <c r="C474" s="6"/>
      <c r="D474" s="6"/>
      <c r="E474" s="10">
        <v>83104</v>
      </c>
      <c r="F474" s="10">
        <v>74894</v>
      </c>
      <c r="G474" s="10">
        <v>38040.269999999997</v>
      </c>
      <c r="H474" s="10">
        <v>37992.720000000001</v>
      </c>
      <c r="I474" s="25">
        <f t="shared" si="20"/>
        <v>0.50792146233343116</v>
      </c>
      <c r="J474" s="25">
        <f t="shared" si="21"/>
        <v>0.45774294859453213</v>
      </c>
    </row>
    <row r="475" spans="1:10" ht="11.1" customHeight="1" outlineLevel="4" x14ac:dyDescent="0.2">
      <c r="A475" s="6" t="s">
        <v>14</v>
      </c>
      <c r="B475" s="6"/>
      <c r="C475" s="6"/>
      <c r="D475" s="6"/>
      <c r="E475" s="10">
        <v>378883</v>
      </c>
      <c r="F475" s="10">
        <v>334013</v>
      </c>
      <c r="G475" s="10">
        <v>140278.5</v>
      </c>
      <c r="H475" s="10">
        <v>140278.5</v>
      </c>
      <c r="I475" s="25">
        <f t="shared" si="20"/>
        <v>0.41997916248768763</v>
      </c>
      <c r="J475" s="25">
        <f t="shared" si="21"/>
        <v>0.37024226476247285</v>
      </c>
    </row>
    <row r="476" spans="1:10" ht="11.1" customHeight="1" outlineLevel="4" x14ac:dyDescent="0.2">
      <c r="A476" s="6" t="s">
        <v>26</v>
      </c>
      <c r="B476" s="6"/>
      <c r="C476" s="6"/>
      <c r="D476" s="6"/>
      <c r="E476" s="10">
        <v>19139</v>
      </c>
      <c r="F476" s="10">
        <v>17600</v>
      </c>
      <c r="G476" s="10">
        <v>11892.65</v>
      </c>
      <c r="H476" s="10">
        <v>11159.93</v>
      </c>
      <c r="I476" s="25">
        <f t="shared" si="20"/>
        <v>0.67571875000000003</v>
      </c>
      <c r="J476" s="25">
        <f t="shared" si="21"/>
        <v>0.62138303986624166</v>
      </c>
    </row>
    <row r="477" spans="1:10" s="21" customFormat="1" ht="12.75" customHeight="1" outlineLevel="3" x14ac:dyDescent="0.2">
      <c r="A477" s="19" t="s">
        <v>89</v>
      </c>
      <c r="B477" s="19"/>
      <c r="C477" s="19"/>
      <c r="D477" s="19"/>
      <c r="E477" s="20">
        <v>12438452</v>
      </c>
      <c r="F477" s="20">
        <v>11342288</v>
      </c>
      <c r="G477" s="20">
        <v>10429831.48</v>
      </c>
      <c r="H477" s="20">
        <v>10429831.48</v>
      </c>
      <c r="I477" s="23">
        <f t="shared" si="20"/>
        <v>0.91955269342481871</v>
      </c>
      <c r="J477" s="23">
        <f t="shared" si="21"/>
        <v>0.83851523324606636</v>
      </c>
    </row>
    <row r="478" spans="1:10" ht="11.1" customHeight="1" outlineLevel="4" x14ac:dyDescent="0.2">
      <c r="A478" s="6" t="s">
        <v>8</v>
      </c>
      <c r="B478" s="6"/>
      <c r="C478" s="6"/>
      <c r="D478" s="6"/>
      <c r="E478" s="10">
        <v>8724429</v>
      </c>
      <c r="F478" s="10">
        <v>7976329</v>
      </c>
      <c r="G478" s="10">
        <v>7819107.6500000004</v>
      </c>
      <c r="H478" s="10">
        <v>7819107.6500000004</v>
      </c>
      <c r="I478" s="25">
        <f t="shared" si="20"/>
        <v>0.98028900889118298</v>
      </c>
      <c r="J478" s="25">
        <f t="shared" si="21"/>
        <v>0.89623144964558721</v>
      </c>
    </row>
    <row r="479" spans="1:10" ht="11.1" customHeight="1" outlineLevel="4" x14ac:dyDescent="0.2">
      <c r="A479" s="6" t="s">
        <v>9</v>
      </c>
      <c r="B479" s="6"/>
      <c r="C479" s="6"/>
      <c r="D479" s="6"/>
      <c r="E479" s="10">
        <v>1919375</v>
      </c>
      <c r="F479" s="10">
        <v>1754793</v>
      </c>
      <c r="G479" s="10">
        <v>1708160.73</v>
      </c>
      <c r="H479" s="10">
        <v>1708160.73</v>
      </c>
      <c r="I479" s="25">
        <f t="shared" si="20"/>
        <v>0.97342577158673416</v>
      </c>
      <c r="J479" s="25">
        <f t="shared" si="21"/>
        <v>0.88995674633669808</v>
      </c>
    </row>
    <row r="480" spans="1:10" ht="11.1" customHeight="1" outlineLevel="4" x14ac:dyDescent="0.2">
      <c r="A480" s="6" t="s">
        <v>10</v>
      </c>
      <c r="B480" s="6"/>
      <c r="C480" s="6"/>
      <c r="D480" s="6"/>
      <c r="E480" s="10">
        <v>151300</v>
      </c>
      <c r="F480" s="10">
        <v>138692</v>
      </c>
      <c r="G480" s="10">
        <v>104504.78</v>
      </c>
      <c r="H480" s="10">
        <v>104504.78</v>
      </c>
      <c r="I480" s="25">
        <f t="shared" si="20"/>
        <v>0.75350258125919301</v>
      </c>
      <c r="J480" s="25">
        <f t="shared" si="21"/>
        <v>0.69071235955056176</v>
      </c>
    </row>
    <row r="481" spans="1:10" ht="11.1" customHeight="1" outlineLevel="4" x14ac:dyDescent="0.2">
      <c r="A481" s="6" t="s">
        <v>11</v>
      </c>
      <c r="B481" s="6"/>
      <c r="C481" s="6"/>
      <c r="D481" s="6"/>
      <c r="E481" s="10">
        <v>323500</v>
      </c>
      <c r="F481" s="10">
        <v>294992</v>
      </c>
      <c r="G481" s="10">
        <v>170324.72</v>
      </c>
      <c r="H481" s="10">
        <v>170324.72</v>
      </c>
      <c r="I481" s="25">
        <f t="shared" si="20"/>
        <v>0.57738759017193686</v>
      </c>
      <c r="J481" s="25">
        <f t="shared" si="21"/>
        <v>0.52650608964451318</v>
      </c>
    </row>
    <row r="482" spans="1:10" ht="11.1" customHeight="1" outlineLevel="4" x14ac:dyDescent="0.2">
      <c r="A482" s="6" t="s">
        <v>20</v>
      </c>
      <c r="B482" s="6"/>
      <c r="C482" s="6"/>
      <c r="D482" s="6"/>
      <c r="E482" s="10">
        <v>490000</v>
      </c>
      <c r="F482" s="10">
        <v>449167</v>
      </c>
      <c r="G482" s="10">
        <v>280498.59000000003</v>
      </c>
      <c r="H482" s="10">
        <v>280498.59000000003</v>
      </c>
      <c r="I482" s="25">
        <f t="shared" si="20"/>
        <v>0.62448619333121091</v>
      </c>
      <c r="J482" s="25">
        <f t="shared" si="21"/>
        <v>0.57244610204081636</v>
      </c>
    </row>
    <row r="483" spans="1:10" ht="11.1" customHeight="1" outlineLevel="4" x14ac:dyDescent="0.2">
      <c r="A483" s="6" t="s">
        <v>12</v>
      </c>
      <c r="B483" s="6"/>
      <c r="C483" s="6"/>
      <c r="D483" s="6"/>
      <c r="E483" s="10">
        <v>390312</v>
      </c>
      <c r="F483" s="10">
        <v>332267</v>
      </c>
      <c r="G483" s="10">
        <v>207402.38</v>
      </c>
      <c r="H483" s="10">
        <v>207402.38</v>
      </c>
      <c r="I483" s="25">
        <f t="shared" si="20"/>
        <v>0.6242039684952162</v>
      </c>
      <c r="J483" s="25">
        <f t="shared" si="21"/>
        <v>0.53137587366004635</v>
      </c>
    </row>
    <row r="484" spans="1:10" ht="11.1" customHeight="1" outlineLevel="4" x14ac:dyDescent="0.2">
      <c r="A484" s="6" t="s">
        <v>13</v>
      </c>
      <c r="B484" s="6"/>
      <c r="C484" s="6"/>
      <c r="D484" s="6"/>
      <c r="E484" s="10">
        <v>35369</v>
      </c>
      <c r="F484" s="10">
        <v>33174</v>
      </c>
      <c r="G484" s="10">
        <v>13860.29</v>
      </c>
      <c r="H484" s="10">
        <v>13860.29</v>
      </c>
      <c r="I484" s="25">
        <f t="shared" si="20"/>
        <v>0.4178058117803099</v>
      </c>
      <c r="J484" s="25">
        <f t="shared" si="21"/>
        <v>0.39187678475501148</v>
      </c>
    </row>
    <row r="485" spans="1:10" ht="11.1" customHeight="1" outlineLevel="4" x14ac:dyDescent="0.2">
      <c r="A485" s="6" t="s">
        <v>14</v>
      </c>
      <c r="B485" s="6"/>
      <c r="C485" s="6"/>
      <c r="D485" s="6"/>
      <c r="E485" s="10">
        <v>365500</v>
      </c>
      <c r="F485" s="10">
        <v>325426</v>
      </c>
      <c r="G485" s="10">
        <v>112795.77</v>
      </c>
      <c r="H485" s="10">
        <v>112795.77</v>
      </c>
      <c r="I485" s="25">
        <f t="shared" si="20"/>
        <v>0.34660958251645535</v>
      </c>
      <c r="J485" s="25">
        <f t="shared" si="21"/>
        <v>0.30860675786593711</v>
      </c>
    </row>
    <row r="486" spans="1:10" ht="11.1" customHeight="1" outlineLevel="4" x14ac:dyDescent="0.2">
      <c r="A486" s="6" t="s">
        <v>26</v>
      </c>
      <c r="B486" s="6"/>
      <c r="C486" s="6"/>
      <c r="D486" s="6"/>
      <c r="E486" s="10">
        <v>20067</v>
      </c>
      <c r="F486" s="10">
        <v>18848</v>
      </c>
      <c r="G486" s="10">
        <v>13176.57</v>
      </c>
      <c r="H486" s="10">
        <v>13176.57</v>
      </c>
      <c r="I486" s="25">
        <f t="shared" si="20"/>
        <v>0.69909645585738533</v>
      </c>
      <c r="J486" s="25">
        <f t="shared" si="21"/>
        <v>0.6566287935416355</v>
      </c>
    </row>
    <row r="487" spans="1:10" ht="21.95" customHeight="1" outlineLevel="4" x14ac:dyDescent="0.2">
      <c r="A487" s="6" t="s">
        <v>15</v>
      </c>
      <c r="B487" s="6"/>
      <c r="C487" s="6"/>
      <c r="D487" s="6"/>
      <c r="E487" s="10">
        <v>18600</v>
      </c>
      <c r="F487" s="10">
        <v>18600</v>
      </c>
      <c r="G487" s="12"/>
      <c r="H487" s="12"/>
      <c r="I487" s="25">
        <f t="shared" si="20"/>
        <v>0</v>
      </c>
      <c r="J487" s="25">
        <f t="shared" si="21"/>
        <v>0</v>
      </c>
    </row>
    <row r="488" spans="1:10" s="21" customFormat="1" ht="12" customHeight="1" outlineLevel="3" x14ac:dyDescent="0.2">
      <c r="A488" s="19" t="s">
        <v>90</v>
      </c>
      <c r="B488" s="19"/>
      <c r="C488" s="19"/>
      <c r="D488" s="19"/>
      <c r="E488" s="20">
        <v>10095476</v>
      </c>
      <c r="F488" s="20">
        <v>9214614</v>
      </c>
      <c r="G488" s="20">
        <v>8268770.4100000001</v>
      </c>
      <c r="H488" s="20">
        <v>8221013.1299999999</v>
      </c>
      <c r="I488" s="23">
        <f t="shared" si="20"/>
        <v>0.89735396512539756</v>
      </c>
      <c r="J488" s="23">
        <f t="shared" si="21"/>
        <v>0.81905701226965422</v>
      </c>
    </row>
    <row r="489" spans="1:10" ht="11.1" customHeight="1" outlineLevel="4" x14ac:dyDescent="0.2">
      <c r="A489" s="6" t="s">
        <v>8</v>
      </c>
      <c r="B489" s="6"/>
      <c r="C489" s="6"/>
      <c r="D489" s="6"/>
      <c r="E489" s="10">
        <v>7369134</v>
      </c>
      <c r="F489" s="10">
        <v>6737234</v>
      </c>
      <c r="G489" s="10">
        <v>6436703.8799999999</v>
      </c>
      <c r="H489" s="10">
        <v>6436703.8799999999</v>
      </c>
      <c r="I489" s="25">
        <f t="shared" si="20"/>
        <v>0.95539265520538541</v>
      </c>
      <c r="J489" s="25">
        <f t="shared" si="21"/>
        <v>0.8734681551455028</v>
      </c>
    </row>
    <row r="490" spans="1:10" ht="11.1" customHeight="1" outlineLevel="4" x14ac:dyDescent="0.2">
      <c r="A490" s="6" t="s">
        <v>9</v>
      </c>
      <c r="B490" s="6"/>
      <c r="C490" s="6"/>
      <c r="D490" s="6"/>
      <c r="E490" s="10">
        <v>1621209</v>
      </c>
      <c r="F490" s="10">
        <v>1482191</v>
      </c>
      <c r="G490" s="10">
        <v>1417559.51</v>
      </c>
      <c r="H490" s="10">
        <v>1417559.51</v>
      </c>
      <c r="I490" s="25">
        <f t="shared" si="20"/>
        <v>0.95639462795280772</v>
      </c>
      <c r="J490" s="25">
        <f t="shared" si="21"/>
        <v>0.87438418488917835</v>
      </c>
    </row>
    <row r="491" spans="1:10" ht="11.1" customHeight="1" outlineLevel="4" x14ac:dyDescent="0.2">
      <c r="A491" s="6" t="s">
        <v>10</v>
      </c>
      <c r="B491" s="6"/>
      <c r="C491" s="6"/>
      <c r="D491" s="6"/>
      <c r="E491" s="10">
        <v>144700</v>
      </c>
      <c r="F491" s="10">
        <v>132525</v>
      </c>
      <c r="G491" s="10">
        <v>4000</v>
      </c>
      <c r="H491" s="10">
        <v>4000</v>
      </c>
      <c r="I491" s="25">
        <f t="shared" si="20"/>
        <v>3.0182984342576873E-2</v>
      </c>
      <c r="J491" s="25">
        <f t="shared" si="21"/>
        <v>2.7643400138217002E-2</v>
      </c>
    </row>
    <row r="492" spans="1:10" ht="11.1" customHeight="1" outlineLevel="4" x14ac:dyDescent="0.2">
      <c r="A492" s="6" t="s">
        <v>11</v>
      </c>
      <c r="B492" s="6"/>
      <c r="C492" s="6"/>
      <c r="D492" s="6"/>
      <c r="E492" s="10">
        <v>327310</v>
      </c>
      <c r="F492" s="10">
        <v>301284</v>
      </c>
      <c r="G492" s="10">
        <v>199710.17</v>
      </c>
      <c r="H492" s="10">
        <v>166870.43</v>
      </c>
      <c r="I492" s="25">
        <f t="shared" ref="I492:I543" si="22">G492/F492</f>
        <v>0.6628635108402704</v>
      </c>
      <c r="J492" s="25">
        <f t="shared" ref="J492:J543" si="23">G492/E492</f>
        <v>0.61015602945220127</v>
      </c>
    </row>
    <row r="493" spans="1:10" ht="11.1" customHeight="1" outlineLevel="4" x14ac:dyDescent="0.2">
      <c r="A493" s="6" t="s">
        <v>20</v>
      </c>
      <c r="B493" s="6"/>
      <c r="C493" s="6"/>
      <c r="D493" s="6"/>
      <c r="E493" s="10">
        <v>150000</v>
      </c>
      <c r="F493" s="10">
        <v>137500</v>
      </c>
      <c r="G493" s="10">
        <v>28417.54</v>
      </c>
      <c r="H493" s="10">
        <v>13500</v>
      </c>
      <c r="I493" s="25">
        <f t="shared" si="22"/>
        <v>0.20667301818181819</v>
      </c>
      <c r="J493" s="25">
        <f t="shared" si="23"/>
        <v>0.18945026666666667</v>
      </c>
    </row>
    <row r="494" spans="1:10" ht="11.1" customHeight="1" outlineLevel="4" x14ac:dyDescent="0.2">
      <c r="A494" s="6" t="s">
        <v>12</v>
      </c>
      <c r="B494" s="6"/>
      <c r="C494" s="6"/>
      <c r="D494" s="6"/>
      <c r="E494" s="10">
        <v>229050</v>
      </c>
      <c r="F494" s="10">
        <v>189300</v>
      </c>
      <c r="G494" s="10">
        <v>68862.05</v>
      </c>
      <c r="H494" s="10">
        <v>68862.05</v>
      </c>
      <c r="I494" s="25">
        <f t="shared" si="22"/>
        <v>0.36377205493924986</v>
      </c>
      <c r="J494" s="25">
        <f t="shared" si="23"/>
        <v>0.30064199956341414</v>
      </c>
    </row>
    <row r="495" spans="1:10" ht="11.1" customHeight="1" outlineLevel="4" x14ac:dyDescent="0.2">
      <c r="A495" s="6" t="s">
        <v>13</v>
      </c>
      <c r="B495" s="6"/>
      <c r="C495" s="6"/>
      <c r="D495" s="6"/>
      <c r="E495" s="10">
        <v>54562</v>
      </c>
      <c r="F495" s="10">
        <v>49211</v>
      </c>
      <c r="G495" s="10">
        <v>19656.259999999998</v>
      </c>
      <c r="H495" s="10">
        <v>19656.259999999998</v>
      </c>
      <c r="I495" s="25">
        <f t="shared" si="22"/>
        <v>0.39942817662717683</v>
      </c>
      <c r="J495" s="25">
        <f t="shared" si="23"/>
        <v>0.36025548916828559</v>
      </c>
    </row>
    <row r="496" spans="1:10" ht="11.1" customHeight="1" outlineLevel="4" x14ac:dyDescent="0.2">
      <c r="A496" s="6" t="s">
        <v>14</v>
      </c>
      <c r="B496" s="6"/>
      <c r="C496" s="6"/>
      <c r="D496" s="6"/>
      <c r="E496" s="10">
        <v>185459</v>
      </c>
      <c r="F496" s="10">
        <v>172017</v>
      </c>
      <c r="G496" s="10">
        <v>87133.08</v>
      </c>
      <c r="H496" s="10">
        <v>87133.08</v>
      </c>
      <c r="I496" s="25">
        <f t="shared" si="22"/>
        <v>0.50653760965485972</v>
      </c>
      <c r="J496" s="25">
        <f t="shared" si="23"/>
        <v>0.46982395030707597</v>
      </c>
    </row>
    <row r="497" spans="1:10" ht="11.1" customHeight="1" outlineLevel="4" x14ac:dyDescent="0.2">
      <c r="A497" s="6" t="s">
        <v>26</v>
      </c>
      <c r="B497" s="6"/>
      <c r="C497" s="6"/>
      <c r="D497" s="6"/>
      <c r="E497" s="10">
        <v>12652</v>
      </c>
      <c r="F497" s="10">
        <v>11952</v>
      </c>
      <c r="G497" s="10">
        <v>6727.92</v>
      </c>
      <c r="H497" s="10">
        <v>6727.92</v>
      </c>
      <c r="I497" s="25">
        <f t="shared" si="22"/>
        <v>0.5629116465863454</v>
      </c>
      <c r="J497" s="25">
        <f t="shared" si="23"/>
        <v>0.53176730951628204</v>
      </c>
    </row>
    <row r="498" spans="1:10" ht="21.95" customHeight="1" outlineLevel="4" x14ac:dyDescent="0.2">
      <c r="A498" s="6" t="s">
        <v>15</v>
      </c>
      <c r="B498" s="6"/>
      <c r="C498" s="6"/>
      <c r="D498" s="6"/>
      <c r="E498" s="10">
        <v>1400</v>
      </c>
      <c r="F498" s="10">
        <v>1400</v>
      </c>
      <c r="G498" s="12"/>
      <c r="H498" s="12"/>
      <c r="I498" s="25">
        <f t="shared" si="22"/>
        <v>0</v>
      </c>
      <c r="J498" s="25">
        <f t="shared" si="23"/>
        <v>0</v>
      </c>
    </row>
    <row r="499" spans="1:10" s="21" customFormat="1" ht="11.1" customHeight="1" outlineLevel="3" x14ac:dyDescent="0.2">
      <c r="A499" s="19" t="s">
        <v>91</v>
      </c>
      <c r="B499" s="19"/>
      <c r="C499" s="19"/>
      <c r="D499" s="19"/>
      <c r="E499" s="20">
        <v>11532095</v>
      </c>
      <c r="F499" s="20">
        <v>10477416</v>
      </c>
      <c r="G499" s="20">
        <v>9811228.5</v>
      </c>
      <c r="H499" s="20">
        <v>9711230.5</v>
      </c>
      <c r="I499" s="23">
        <f t="shared" si="22"/>
        <v>0.93641681307681202</v>
      </c>
      <c r="J499" s="23">
        <f t="shared" si="23"/>
        <v>0.85077589978230317</v>
      </c>
    </row>
    <row r="500" spans="1:10" ht="11.1" customHeight="1" outlineLevel="4" x14ac:dyDescent="0.2">
      <c r="A500" s="6" t="s">
        <v>8</v>
      </c>
      <c r="B500" s="6"/>
      <c r="C500" s="6"/>
      <c r="D500" s="6"/>
      <c r="E500" s="10">
        <v>7737260</v>
      </c>
      <c r="F500" s="10">
        <v>7073860</v>
      </c>
      <c r="G500" s="10">
        <v>6932938.5599999996</v>
      </c>
      <c r="H500" s="10">
        <v>6932938.5599999996</v>
      </c>
      <c r="I500" s="25">
        <f t="shared" si="22"/>
        <v>0.98007856530946325</v>
      </c>
      <c r="J500" s="25">
        <f t="shared" si="23"/>
        <v>0.89604570093288838</v>
      </c>
    </row>
    <row r="501" spans="1:10" ht="11.1" customHeight="1" outlineLevel="4" x14ac:dyDescent="0.2">
      <c r="A501" s="6" t="s">
        <v>9</v>
      </c>
      <c r="B501" s="6"/>
      <c r="C501" s="6"/>
      <c r="D501" s="6"/>
      <c r="E501" s="10">
        <v>1702197</v>
      </c>
      <c r="F501" s="10">
        <v>1556249</v>
      </c>
      <c r="G501" s="10">
        <v>1540691.22</v>
      </c>
      <c r="H501" s="10">
        <v>1540691.22</v>
      </c>
      <c r="I501" s="25">
        <f t="shared" si="22"/>
        <v>0.99000302650796879</v>
      </c>
      <c r="J501" s="25">
        <f t="shared" si="23"/>
        <v>0.90511921945579743</v>
      </c>
    </row>
    <row r="502" spans="1:10" ht="11.1" customHeight="1" outlineLevel="4" x14ac:dyDescent="0.2">
      <c r="A502" s="6" t="s">
        <v>10</v>
      </c>
      <c r="B502" s="6"/>
      <c r="C502" s="6"/>
      <c r="D502" s="6"/>
      <c r="E502" s="10">
        <v>151300</v>
      </c>
      <c r="F502" s="10">
        <v>138692</v>
      </c>
      <c r="G502" s="10">
        <v>138650.48000000001</v>
      </c>
      <c r="H502" s="10">
        <v>38652.480000000003</v>
      </c>
      <c r="I502" s="25">
        <f t="shared" si="22"/>
        <v>0.99970063161537803</v>
      </c>
      <c r="J502" s="25">
        <f t="shared" si="23"/>
        <v>0.9163944481163252</v>
      </c>
    </row>
    <row r="503" spans="1:10" ht="11.1" customHeight="1" outlineLevel="4" x14ac:dyDescent="0.2">
      <c r="A503" s="6" t="s">
        <v>11</v>
      </c>
      <c r="B503" s="6"/>
      <c r="C503" s="6"/>
      <c r="D503" s="6"/>
      <c r="E503" s="10">
        <v>238820</v>
      </c>
      <c r="F503" s="10">
        <v>215924</v>
      </c>
      <c r="G503" s="10">
        <v>152518.53</v>
      </c>
      <c r="H503" s="10">
        <v>152518.53</v>
      </c>
      <c r="I503" s="25">
        <f t="shared" si="22"/>
        <v>0.70635283710935326</v>
      </c>
      <c r="J503" s="25">
        <f t="shared" si="23"/>
        <v>0.63863382463780249</v>
      </c>
    </row>
    <row r="504" spans="1:10" ht="11.1" customHeight="1" outlineLevel="4" x14ac:dyDescent="0.2">
      <c r="A504" s="6" t="s">
        <v>20</v>
      </c>
      <c r="B504" s="6"/>
      <c r="C504" s="6"/>
      <c r="D504" s="6"/>
      <c r="E504" s="10">
        <v>490000</v>
      </c>
      <c r="F504" s="10">
        <v>449167</v>
      </c>
      <c r="G504" s="10">
        <v>490000</v>
      </c>
      <c r="H504" s="10">
        <v>490000</v>
      </c>
      <c r="I504" s="25">
        <f t="shared" si="22"/>
        <v>1.0909082813296613</v>
      </c>
      <c r="J504" s="25">
        <f t="shared" si="23"/>
        <v>1</v>
      </c>
    </row>
    <row r="505" spans="1:10" ht="11.1" customHeight="1" outlineLevel="4" x14ac:dyDescent="0.2">
      <c r="A505" s="6" t="s">
        <v>12</v>
      </c>
      <c r="B505" s="6"/>
      <c r="C505" s="6"/>
      <c r="D505" s="6"/>
      <c r="E505" s="10">
        <v>814882</v>
      </c>
      <c r="F505" s="10">
        <v>689427</v>
      </c>
      <c r="G505" s="10">
        <v>373676.79</v>
      </c>
      <c r="H505" s="10">
        <v>373676.79</v>
      </c>
      <c r="I505" s="25">
        <f t="shared" si="22"/>
        <v>0.54201066973008016</v>
      </c>
      <c r="J505" s="25">
        <f t="shared" si="23"/>
        <v>0.45856552237011</v>
      </c>
    </row>
    <row r="506" spans="1:10" ht="11.1" customHeight="1" outlineLevel="4" x14ac:dyDescent="0.2">
      <c r="A506" s="6" t="s">
        <v>13</v>
      </c>
      <c r="B506" s="6"/>
      <c r="C506" s="6"/>
      <c r="D506" s="6"/>
      <c r="E506" s="10">
        <v>67909</v>
      </c>
      <c r="F506" s="10">
        <v>63278</v>
      </c>
      <c r="G506" s="10">
        <v>31932.080000000002</v>
      </c>
      <c r="H506" s="10">
        <v>31932.080000000002</v>
      </c>
      <c r="I506" s="25">
        <f t="shared" si="22"/>
        <v>0.50463162552545915</v>
      </c>
      <c r="J506" s="25">
        <f t="shared" si="23"/>
        <v>0.4702186749915328</v>
      </c>
    </row>
    <row r="507" spans="1:10" ht="11.1" customHeight="1" outlineLevel="4" x14ac:dyDescent="0.2">
      <c r="A507" s="6" t="s">
        <v>14</v>
      </c>
      <c r="B507" s="6"/>
      <c r="C507" s="6"/>
      <c r="D507" s="6"/>
      <c r="E507" s="10">
        <v>308310</v>
      </c>
      <c r="F507" s="10">
        <v>272170</v>
      </c>
      <c r="G507" s="10">
        <v>145193.78</v>
      </c>
      <c r="H507" s="10">
        <v>145193.78</v>
      </c>
      <c r="I507" s="25">
        <f t="shared" si="22"/>
        <v>0.53346724473674545</v>
      </c>
      <c r="J507" s="25">
        <f t="shared" si="23"/>
        <v>0.47093438422367095</v>
      </c>
    </row>
    <row r="508" spans="1:10" ht="11.1" customHeight="1" outlineLevel="4" x14ac:dyDescent="0.2">
      <c r="A508" s="6" t="s">
        <v>30</v>
      </c>
      <c r="B508" s="6"/>
      <c r="C508" s="6"/>
      <c r="D508" s="6"/>
      <c r="E508" s="10">
        <v>10509</v>
      </c>
      <c r="F508" s="10">
        <v>8649</v>
      </c>
      <c r="G508" s="11">
        <v>398.74</v>
      </c>
      <c r="H508" s="11">
        <v>398.74</v>
      </c>
      <c r="I508" s="25">
        <f t="shared" si="22"/>
        <v>4.6102439588391719E-2</v>
      </c>
      <c r="J508" s="25">
        <f t="shared" si="23"/>
        <v>3.7942715767437435E-2</v>
      </c>
    </row>
    <row r="509" spans="1:10" ht="11.1" customHeight="1" outlineLevel="4" x14ac:dyDescent="0.2">
      <c r="A509" s="6" t="s">
        <v>26</v>
      </c>
      <c r="B509" s="6"/>
      <c r="C509" s="6"/>
      <c r="D509" s="6"/>
      <c r="E509" s="10">
        <v>10908</v>
      </c>
      <c r="F509" s="10">
        <v>10000</v>
      </c>
      <c r="G509" s="10">
        <v>5228.32</v>
      </c>
      <c r="H509" s="10">
        <v>5228.32</v>
      </c>
      <c r="I509" s="25">
        <f t="shared" si="22"/>
        <v>0.52283199999999996</v>
      </c>
      <c r="J509" s="25">
        <f t="shared" si="23"/>
        <v>0.4793105977264393</v>
      </c>
    </row>
    <row r="510" spans="1:10" s="18" customFormat="1" ht="37.5" customHeight="1" outlineLevel="2" x14ac:dyDescent="0.15">
      <c r="A510" s="16" t="s">
        <v>92</v>
      </c>
      <c r="B510" s="16"/>
      <c r="C510" s="16"/>
      <c r="D510" s="16"/>
      <c r="E510" s="17">
        <v>120000</v>
      </c>
      <c r="F510" s="17">
        <v>110000</v>
      </c>
      <c r="G510" s="17">
        <v>99744</v>
      </c>
      <c r="H510" s="17">
        <v>99744</v>
      </c>
      <c r="I510" s="24">
        <f t="shared" si="22"/>
        <v>0.90676363636363633</v>
      </c>
      <c r="J510" s="24">
        <f t="shared" si="23"/>
        <v>0.83120000000000005</v>
      </c>
    </row>
    <row r="511" spans="1:10" s="21" customFormat="1" ht="21.95" customHeight="1" outlineLevel="3" x14ac:dyDescent="0.2">
      <c r="A511" s="19" t="s">
        <v>22</v>
      </c>
      <c r="B511" s="19"/>
      <c r="C511" s="19"/>
      <c r="D511" s="19"/>
      <c r="E511" s="20">
        <v>120000</v>
      </c>
      <c r="F511" s="20">
        <v>110000</v>
      </c>
      <c r="G511" s="20">
        <v>99744</v>
      </c>
      <c r="H511" s="20">
        <v>99744</v>
      </c>
      <c r="I511" s="23">
        <f t="shared" si="22"/>
        <v>0.90676363636363633</v>
      </c>
      <c r="J511" s="23">
        <f t="shared" si="23"/>
        <v>0.83120000000000005</v>
      </c>
    </row>
    <row r="512" spans="1:10" ht="11.1" customHeight="1" outlineLevel="4" x14ac:dyDescent="0.2">
      <c r="A512" s="6" t="s">
        <v>10</v>
      </c>
      <c r="B512" s="6"/>
      <c r="C512" s="6"/>
      <c r="D512" s="6"/>
      <c r="E512" s="10">
        <v>120000</v>
      </c>
      <c r="F512" s="10">
        <v>110000</v>
      </c>
      <c r="G512" s="10">
        <v>99744</v>
      </c>
      <c r="H512" s="10">
        <v>99744</v>
      </c>
      <c r="I512" s="25">
        <f t="shared" si="22"/>
        <v>0.90676363636363633</v>
      </c>
      <c r="J512" s="25">
        <f t="shared" si="23"/>
        <v>0.83120000000000005</v>
      </c>
    </row>
    <row r="513" spans="1:10" s="18" customFormat="1" ht="23.25" customHeight="1" outlineLevel="2" x14ac:dyDescent="0.15">
      <c r="A513" s="16" t="s">
        <v>93</v>
      </c>
      <c r="B513" s="16"/>
      <c r="C513" s="16"/>
      <c r="D513" s="16"/>
      <c r="E513" s="17">
        <v>2929181</v>
      </c>
      <c r="F513" s="17">
        <v>2685082</v>
      </c>
      <c r="G513" s="17">
        <v>1917356.74</v>
      </c>
      <c r="H513" s="17">
        <v>1488941.38</v>
      </c>
      <c r="I513" s="24">
        <f t="shared" si="22"/>
        <v>0.71407753655195627</v>
      </c>
      <c r="J513" s="24">
        <f t="shared" si="23"/>
        <v>0.65457093296726965</v>
      </c>
    </row>
    <row r="514" spans="1:10" s="21" customFormat="1" ht="24.75" customHeight="1" outlineLevel="3" x14ac:dyDescent="0.2">
      <c r="A514" s="19" t="s">
        <v>94</v>
      </c>
      <c r="B514" s="19"/>
      <c r="C514" s="19"/>
      <c r="D514" s="19"/>
      <c r="E514" s="20">
        <v>2929181</v>
      </c>
      <c r="F514" s="20">
        <v>2685082</v>
      </c>
      <c r="G514" s="20">
        <v>1917356.74</v>
      </c>
      <c r="H514" s="20">
        <v>1488941.38</v>
      </c>
      <c r="I514" s="23">
        <f t="shared" si="22"/>
        <v>0.71407753655195627</v>
      </c>
      <c r="J514" s="23">
        <f t="shared" si="23"/>
        <v>0.65457093296726965</v>
      </c>
    </row>
    <row r="515" spans="1:10" ht="11.1" customHeight="1" outlineLevel="4" x14ac:dyDescent="0.2">
      <c r="A515" s="6" t="s">
        <v>40</v>
      </c>
      <c r="B515" s="6"/>
      <c r="C515" s="6"/>
      <c r="D515" s="6"/>
      <c r="E515" s="10">
        <v>2929181</v>
      </c>
      <c r="F515" s="10">
        <v>2685082</v>
      </c>
      <c r="G515" s="10">
        <v>1917356.74</v>
      </c>
      <c r="H515" s="10">
        <v>1488941.38</v>
      </c>
      <c r="I515" s="25">
        <f t="shared" si="22"/>
        <v>0.71407753655195627</v>
      </c>
      <c r="J515" s="25">
        <f t="shared" si="23"/>
        <v>0.65457093296726965</v>
      </c>
    </row>
    <row r="516" spans="1:10" s="18" customFormat="1" ht="33" customHeight="1" outlineLevel="2" x14ac:dyDescent="0.15">
      <c r="A516" s="16" t="s">
        <v>95</v>
      </c>
      <c r="B516" s="16"/>
      <c r="C516" s="16"/>
      <c r="D516" s="16"/>
      <c r="E516" s="17">
        <v>8360379</v>
      </c>
      <c r="F516" s="17">
        <v>8360379</v>
      </c>
      <c r="G516" s="26"/>
      <c r="H516" s="26"/>
      <c r="I516" s="24">
        <f t="shared" si="22"/>
        <v>0</v>
      </c>
      <c r="J516" s="24">
        <f t="shared" si="23"/>
        <v>0</v>
      </c>
    </row>
    <row r="517" spans="1:10" ht="16.5" customHeight="1" outlineLevel="3" x14ac:dyDescent="0.2">
      <c r="A517" s="5" t="s">
        <v>16</v>
      </c>
      <c r="B517" s="5"/>
      <c r="C517" s="5"/>
      <c r="D517" s="5"/>
      <c r="E517" s="10">
        <v>8360379</v>
      </c>
      <c r="F517" s="10">
        <v>8360379</v>
      </c>
      <c r="G517" s="12"/>
      <c r="H517" s="12"/>
      <c r="I517" s="25">
        <f t="shared" si="22"/>
        <v>0</v>
      </c>
      <c r="J517" s="25">
        <f t="shared" si="23"/>
        <v>0</v>
      </c>
    </row>
    <row r="518" spans="1:10" ht="12.75" customHeight="1" outlineLevel="4" x14ac:dyDescent="0.2">
      <c r="A518" s="6" t="s">
        <v>96</v>
      </c>
      <c r="B518" s="6"/>
      <c r="C518" s="6"/>
      <c r="D518" s="6"/>
      <c r="E518" s="10">
        <v>8360379</v>
      </c>
      <c r="F518" s="10">
        <v>8360379</v>
      </c>
      <c r="G518" s="12"/>
      <c r="H518" s="12"/>
      <c r="I518" s="25">
        <f t="shared" si="22"/>
        <v>0</v>
      </c>
      <c r="J518" s="25">
        <f t="shared" si="23"/>
        <v>0</v>
      </c>
    </row>
    <row r="519" spans="1:10" ht="14.25" customHeight="1" outlineLevel="1" x14ac:dyDescent="0.2">
      <c r="A519" s="14" t="s">
        <v>98</v>
      </c>
      <c r="B519" s="14"/>
      <c r="C519" s="14"/>
      <c r="D519" s="14"/>
      <c r="E519" s="15">
        <v>745112571</v>
      </c>
      <c r="F519" s="15">
        <v>716595326</v>
      </c>
      <c r="G519" s="15">
        <v>362582913.69</v>
      </c>
      <c r="H519" s="15">
        <v>294649878.02999997</v>
      </c>
      <c r="I519" s="27">
        <f t="shared" si="22"/>
        <v>0.50598001484871535</v>
      </c>
      <c r="J519" s="27">
        <f t="shared" si="23"/>
        <v>0.48661494625353729</v>
      </c>
    </row>
    <row r="520" spans="1:10" s="18" customFormat="1" ht="21.95" customHeight="1" outlineLevel="2" x14ac:dyDescent="0.15">
      <c r="A520" s="16" t="s">
        <v>6</v>
      </c>
      <c r="B520" s="16"/>
      <c r="C520" s="16"/>
      <c r="D520" s="16"/>
      <c r="E520" s="17">
        <v>600000</v>
      </c>
      <c r="F520" s="17">
        <v>600000</v>
      </c>
      <c r="G520" s="17">
        <v>522390</v>
      </c>
      <c r="H520" s="17">
        <v>402792</v>
      </c>
      <c r="I520" s="24">
        <f t="shared" si="22"/>
        <v>0.87065000000000003</v>
      </c>
      <c r="J520" s="24">
        <f t="shared" si="23"/>
        <v>0.87065000000000003</v>
      </c>
    </row>
    <row r="521" spans="1:10" s="21" customFormat="1" ht="21.95" customHeight="1" outlineLevel="3" x14ac:dyDescent="0.2">
      <c r="A521" s="19" t="s">
        <v>19</v>
      </c>
      <c r="B521" s="19"/>
      <c r="C521" s="19"/>
      <c r="D521" s="19"/>
      <c r="E521" s="20">
        <v>600000</v>
      </c>
      <c r="F521" s="20">
        <v>600000</v>
      </c>
      <c r="G521" s="20">
        <v>522390</v>
      </c>
      <c r="H521" s="20">
        <v>402792</v>
      </c>
      <c r="I521" s="23">
        <f t="shared" si="22"/>
        <v>0.87065000000000003</v>
      </c>
      <c r="J521" s="23">
        <f t="shared" si="23"/>
        <v>0.87065000000000003</v>
      </c>
    </row>
    <row r="522" spans="1:10" ht="11.1" customHeight="1" outlineLevel="4" x14ac:dyDescent="0.2">
      <c r="A522" s="6" t="s">
        <v>97</v>
      </c>
      <c r="B522" s="6"/>
      <c r="C522" s="6"/>
      <c r="D522" s="6"/>
      <c r="E522" s="10">
        <v>600000</v>
      </c>
      <c r="F522" s="10">
        <v>600000</v>
      </c>
      <c r="G522" s="10">
        <v>522390</v>
      </c>
      <c r="H522" s="10">
        <v>402792</v>
      </c>
      <c r="I522" s="25">
        <f t="shared" si="22"/>
        <v>0.87065000000000003</v>
      </c>
      <c r="J522" s="25">
        <f t="shared" si="23"/>
        <v>0.87065000000000003</v>
      </c>
    </row>
    <row r="523" spans="1:10" s="18" customFormat="1" ht="11.1" customHeight="1" outlineLevel="2" x14ac:dyDescent="0.15">
      <c r="A523" s="16" t="s">
        <v>28</v>
      </c>
      <c r="B523" s="16"/>
      <c r="C523" s="16"/>
      <c r="D523" s="16"/>
      <c r="E523" s="17">
        <v>52367846</v>
      </c>
      <c r="F523" s="17">
        <v>47477833</v>
      </c>
      <c r="G523" s="17">
        <v>27433629.329999998</v>
      </c>
      <c r="H523" s="17">
        <v>25606956.920000002</v>
      </c>
      <c r="I523" s="24">
        <f t="shared" si="22"/>
        <v>0.57781974442683592</v>
      </c>
      <c r="J523" s="24">
        <f t="shared" si="23"/>
        <v>0.52386400101314079</v>
      </c>
    </row>
    <row r="524" spans="1:10" s="21" customFormat="1" ht="22.5" customHeight="1" outlineLevel="3" x14ac:dyDescent="0.2">
      <c r="A524" s="19" t="s">
        <v>23</v>
      </c>
      <c r="B524" s="19"/>
      <c r="C524" s="19"/>
      <c r="D524" s="19"/>
      <c r="E524" s="20">
        <v>52367846</v>
      </c>
      <c r="F524" s="20">
        <v>47477833</v>
      </c>
      <c r="G524" s="20">
        <v>27433629.329999998</v>
      </c>
      <c r="H524" s="20">
        <v>25606956.920000002</v>
      </c>
      <c r="I524" s="23">
        <f t="shared" si="22"/>
        <v>0.57781974442683592</v>
      </c>
      <c r="J524" s="23">
        <f t="shared" si="23"/>
        <v>0.52386400101314079</v>
      </c>
    </row>
    <row r="525" spans="1:10" ht="11.1" customHeight="1" outlineLevel="4" x14ac:dyDescent="0.2">
      <c r="A525" s="6" t="s">
        <v>99</v>
      </c>
      <c r="B525" s="6"/>
      <c r="C525" s="6"/>
      <c r="D525" s="6"/>
      <c r="E525" s="10">
        <v>52367846</v>
      </c>
      <c r="F525" s="10">
        <v>47477833</v>
      </c>
      <c r="G525" s="10">
        <v>27433629.329999998</v>
      </c>
      <c r="H525" s="10">
        <v>25606956.920000002</v>
      </c>
      <c r="I525" s="25">
        <f t="shared" si="22"/>
        <v>0.57781974442683592</v>
      </c>
      <c r="J525" s="25">
        <f t="shared" si="23"/>
        <v>0.52386400101314079</v>
      </c>
    </row>
    <row r="526" spans="1:10" s="18" customFormat="1" ht="21.95" customHeight="1" outlineLevel="2" x14ac:dyDescent="0.15">
      <c r="A526" s="16" t="s">
        <v>33</v>
      </c>
      <c r="B526" s="16"/>
      <c r="C526" s="16"/>
      <c r="D526" s="16"/>
      <c r="E526" s="17">
        <v>115144535</v>
      </c>
      <c r="F526" s="17">
        <v>115136003</v>
      </c>
      <c r="G526" s="17">
        <v>73300790.090000004</v>
      </c>
      <c r="H526" s="17">
        <v>72608246.010000005</v>
      </c>
      <c r="I526" s="24">
        <f t="shared" si="22"/>
        <v>0.63664525587187526</v>
      </c>
      <c r="J526" s="24">
        <f t="shared" si="23"/>
        <v>0.63659808161976605</v>
      </c>
    </row>
    <row r="527" spans="1:10" s="21" customFormat="1" ht="11.1" customHeight="1" outlineLevel="3" x14ac:dyDescent="0.2">
      <c r="A527" s="19" t="s">
        <v>31</v>
      </c>
      <c r="B527" s="19"/>
      <c r="C527" s="19"/>
      <c r="D527" s="19"/>
      <c r="E527" s="20">
        <v>1850000</v>
      </c>
      <c r="F527" s="20">
        <v>1850000</v>
      </c>
      <c r="G527" s="20">
        <v>991950.55</v>
      </c>
      <c r="H527" s="20">
        <v>987678.55</v>
      </c>
      <c r="I527" s="23">
        <f t="shared" si="22"/>
        <v>0.53618948648648657</v>
      </c>
      <c r="J527" s="23">
        <f t="shared" si="23"/>
        <v>0.53618948648648657</v>
      </c>
    </row>
    <row r="528" spans="1:10" ht="11.1" customHeight="1" outlineLevel="4" x14ac:dyDescent="0.2">
      <c r="A528" s="6" t="s">
        <v>99</v>
      </c>
      <c r="B528" s="6"/>
      <c r="C528" s="6"/>
      <c r="D528" s="6"/>
      <c r="E528" s="10">
        <v>1850000</v>
      </c>
      <c r="F528" s="10">
        <v>1850000</v>
      </c>
      <c r="G528" s="10">
        <v>991950.55</v>
      </c>
      <c r="H528" s="10">
        <v>987678.55</v>
      </c>
      <c r="I528" s="25">
        <f t="shared" si="22"/>
        <v>0.53618948648648657</v>
      </c>
      <c r="J528" s="25">
        <f t="shared" si="23"/>
        <v>0.53618948648648657</v>
      </c>
    </row>
    <row r="529" spans="1:10" s="21" customFormat="1" ht="21.95" customHeight="1" outlineLevel="3" x14ac:dyDescent="0.2">
      <c r="A529" s="19" t="s">
        <v>34</v>
      </c>
      <c r="B529" s="19"/>
      <c r="C529" s="19"/>
      <c r="D529" s="19"/>
      <c r="E529" s="20">
        <v>1500000</v>
      </c>
      <c r="F529" s="20">
        <v>1500000</v>
      </c>
      <c r="G529" s="20">
        <v>837587.52</v>
      </c>
      <c r="H529" s="20">
        <v>837587.52</v>
      </c>
      <c r="I529" s="23">
        <f t="shared" si="22"/>
        <v>0.55839168000000006</v>
      </c>
      <c r="J529" s="23">
        <f t="shared" si="23"/>
        <v>0.55839168000000006</v>
      </c>
    </row>
    <row r="530" spans="1:10" ht="11.1" customHeight="1" outlineLevel="4" x14ac:dyDescent="0.2">
      <c r="A530" s="6" t="s">
        <v>99</v>
      </c>
      <c r="B530" s="6"/>
      <c r="C530" s="6"/>
      <c r="D530" s="6"/>
      <c r="E530" s="10">
        <v>1500000</v>
      </c>
      <c r="F530" s="10">
        <v>1500000</v>
      </c>
      <c r="G530" s="10">
        <v>837587.52</v>
      </c>
      <c r="H530" s="10">
        <v>837587.52</v>
      </c>
      <c r="I530" s="25">
        <f t="shared" si="22"/>
        <v>0.55839168000000006</v>
      </c>
      <c r="J530" s="25">
        <f t="shared" si="23"/>
        <v>0.55839168000000006</v>
      </c>
    </row>
    <row r="531" spans="1:10" s="21" customFormat="1" ht="24.75" customHeight="1" outlineLevel="3" x14ac:dyDescent="0.2">
      <c r="A531" s="19" t="s">
        <v>23</v>
      </c>
      <c r="B531" s="19"/>
      <c r="C531" s="19"/>
      <c r="D531" s="19"/>
      <c r="E531" s="20">
        <v>111794535</v>
      </c>
      <c r="F531" s="20">
        <v>111786003</v>
      </c>
      <c r="G531" s="20">
        <v>71471252.019999996</v>
      </c>
      <c r="H531" s="20">
        <v>70782979.939999998</v>
      </c>
      <c r="I531" s="23">
        <f t="shared" si="22"/>
        <v>0.6393577916906108</v>
      </c>
      <c r="J531" s="23">
        <f t="shared" si="23"/>
        <v>0.63930899681276898</v>
      </c>
    </row>
    <row r="532" spans="1:10" ht="11.1" customHeight="1" outlineLevel="4" x14ac:dyDescent="0.2">
      <c r="A532" s="6" t="s">
        <v>99</v>
      </c>
      <c r="B532" s="6"/>
      <c r="C532" s="6"/>
      <c r="D532" s="6"/>
      <c r="E532" s="10">
        <v>111794535</v>
      </c>
      <c r="F532" s="10">
        <v>111786003</v>
      </c>
      <c r="G532" s="10">
        <v>71471252.019999996</v>
      </c>
      <c r="H532" s="10">
        <v>70782979.939999998</v>
      </c>
      <c r="I532" s="25">
        <f t="shared" si="22"/>
        <v>0.6393577916906108</v>
      </c>
      <c r="J532" s="25">
        <f t="shared" si="23"/>
        <v>0.63930899681276898</v>
      </c>
    </row>
    <row r="533" spans="1:10" s="18" customFormat="1" ht="45.75" customHeight="1" outlineLevel="2" x14ac:dyDescent="0.15">
      <c r="A533" s="16" t="s">
        <v>35</v>
      </c>
      <c r="B533" s="16"/>
      <c r="C533" s="16"/>
      <c r="D533" s="16"/>
      <c r="E533" s="17">
        <v>6000000</v>
      </c>
      <c r="F533" s="17">
        <v>6000000</v>
      </c>
      <c r="G533" s="17">
        <v>3910848.9</v>
      </c>
      <c r="H533" s="17">
        <v>3910848.9</v>
      </c>
      <c r="I533" s="24">
        <f t="shared" si="22"/>
        <v>0.65180815000000003</v>
      </c>
      <c r="J533" s="24">
        <f t="shared" si="23"/>
        <v>0.65180815000000003</v>
      </c>
    </row>
    <row r="534" spans="1:10" s="21" customFormat="1" ht="23.25" customHeight="1" outlineLevel="3" x14ac:dyDescent="0.2">
      <c r="A534" s="19" t="s">
        <v>23</v>
      </c>
      <c r="B534" s="19"/>
      <c r="C534" s="19"/>
      <c r="D534" s="19"/>
      <c r="E534" s="20">
        <v>6000000</v>
      </c>
      <c r="F534" s="20">
        <v>6000000</v>
      </c>
      <c r="G534" s="20">
        <v>3910848.9</v>
      </c>
      <c r="H534" s="20">
        <v>3910848.9</v>
      </c>
      <c r="I534" s="23">
        <f t="shared" si="22"/>
        <v>0.65180815000000003</v>
      </c>
      <c r="J534" s="23">
        <f t="shared" si="23"/>
        <v>0.65180815000000003</v>
      </c>
    </row>
    <row r="535" spans="1:10" ht="11.1" customHeight="1" outlineLevel="4" x14ac:dyDescent="0.2">
      <c r="A535" s="6" t="s">
        <v>99</v>
      </c>
      <c r="B535" s="6"/>
      <c r="C535" s="6"/>
      <c r="D535" s="6"/>
      <c r="E535" s="10">
        <v>6000000</v>
      </c>
      <c r="F535" s="10">
        <v>6000000</v>
      </c>
      <c r="G535" s="10">
        <v>3910848.9</v>
      </c>
      <c r="H535" s="10">
        <v>3910848.9</v>
      </c>
      <c r="I535" s="25">
        <f t="shared" si="22"/>
        <v>0.65180815000000003</v>
      </c>
      <c r="J535" s="25">
        <f t="shared" si="23"/>
        <v>0.65180815000000003</v>
      </c>
    </row>
    <row r="536" spans="1:10" s="18" customFormat="1" ht="21.95" customHeight="1" outlineLevel="2" x14ac:dyDescent="0.15">
      <c r="A536" s="16" t="s">
        <v>37</v>
      </c>
      <c r="B536" s="16"/>
      <c r="C536" s="16"/>
      <c r="D536" s="16"/>
      <c r="E536" s="17">
        <v>3000000</v>
      </c>
      <c r="F536" s="17">
        <v>3000000</v>
      </c>
      <c r="G536" s="17">
        <v>1045872.37</v>
      </c>
      <c r="H536" s="17">
        <v>1045872.37</v>
      </c>
      <c r="I536" s="24">
        <f t="shared" si="22"/>
        <v>0.34862412333333331</v>
      </c>
      <c r="J536" s="24">
        <f t="shared" si="23"/>
        <v>0.34862412333333331</v>
      </c>
    </row>
    <row r="537" spans="1:10" s="21" customFormat="1" ht="17.25" customHeight="1" outlineLevel="3" x14ac:dyDescent="0.2">
      <c r="A537" s="19" t="s">
        <v>38</v>
      </c>
      <c r="B537" s="19"/>
      <c r="C537" s="19"/>
      <c r="D537" s="19"/>
      <c r="E537" s="20">
        <v>3000000</v>
      </c>
      <c r="F537" s="20">
        <v>3000000</v>
      </c>
      <c r="G537" s="20">
        <v>1045872.37</v>
      </c>
      <c r="H537" s="20">
        <v>1045872.37</v>
      </c>
      <c r="I537" s="23">
        <f t="shared" si="22"/>
        <v>0.34862412333333331</v>
      </c>
      <c r="J537" s="23">
        <f t="shared" si="23"/>
        <v>0.34862412333333331</v>
      </c>
    </row>
    <row r="538" spans="1:10" ht="11.1" customHeight="1" outlineLevel="4" x14ac:dyDescent="0.2">
      <c r="A538" s="6" t="s">
        <v>99</v>
      </c>
      <c r="B538" s="6"/>
      <c r="C538" s="6"/>
      <c r="D538" s="6"/>
      <c r="E538" s="10">
        <v>3000000</v>
      </c>
      <c r="F538" s="10">
        <v>3000000</v>
      </c>
      <c r="G538" s="10">
        <v>1045872.37</v>
      </c>
      <c r="H538" s="10">
        <v>1045872.37</v>
      </c>
      <c r="I538" s="25">
        <f t="shared" si="22"/>
        <v>0.34862412333333331</v>
      </c>
      <c r="J538" s="25">
        <f t="shared" si="23"/>
        <v>0.34862412333333331</v>
      </c>
    </row>
    <row r="539" spans="1:10" s="18" customFormat="1" ht="21.95" customHeight="1" outlineLevel="2" x14ac:dyDescent="0.15">
      <c r="A539" s="16" t="s">
        <v>53</v>
      </c>
      <c r="B539" s="16"/>
      <c r="C539" s="16"/>
      <c r="D539" s="16"/>
      <c r="E539" s="17">
        <v>12741519</v>
      </c>
      <c r="F539" s="17">
        <v>12741519</v>
      </c>
      <c r="G539" s="17">
        <v>7791872.1600000001</v>
      </c>
      <c r="H539" s="17">
        <v>7382372.1600000001</v>
      </c>
      <c r="I539" s="24">
        <f t="shared" si="22"/>
        <v>0.61153400626722765</v>
      </c>
      <c r="J539" s="24">
        <f t="shared" si="23"/>
        <v>0.61153400626722765</v>
      </c>
    </row>
    <row r="540" spans="1:10" s="21" customFormat="1" ht="24.75" customHeight="1" outlineLevel="3" x14ac:dyDescent="0.2">
      <c r="A540" s="19" t="s">
        <v>54</v>
      </c>
      <c r="B540" s="19"/>
      <c r="C540" s="19"/>
      <c r="D540" s="19"/>
      <c r="E540" s="20">
        <v>7446519</v>
      </c>
      <c r="F540" s="20">
        <v>7446519</v>
      </c>
      <c r="G540" s="20">
        <v>7400223.3399999999</v>
      </c>
      <c r="H540" s="20">
        <v>6990723.3399999999</v>
      </c>
      <c r="I540" s="23">
        <f t="shared" si="22"/>
        <v>0.99378291252597351</v>
      </c>
      <c r="J540" s="23">
        <f t="shared" si="23"/>
        <v>0.99378291252597351</v>
      </c>
    </row>
    <row r="541" spans="1:10" ht="11.1" customHeight="1" outlineLevel="4" x14ac:dyDescent="0.2">
      <c r="A541" s="6" t="s">
        <v>97</v>
      </c>
      <c r="B541" s="6"/>
      <c r="C541" s="6"/>
      <c r="D541" s="6"/>
      <c r="E541" s="10">
        <v>409500</v>
      </c>
      <c r="F541" s="10">
        <v>409500</v>
      </c>
      <c r="G541" s="10">
        <v>409500</v>
      </c>
      <c r="H541" s="12"/>
      <c r="I541" s="25">
        <f t="shared" si="22"/>
        <v>1</v>
      </c>
      <c r="J541" s="25">
        <f t="shared" si="23"/>
        <v>1</v>
      </c>
    </row>
    <row r="542" spans="1:10" ht="11.1" customHeight="1" outlineLevel="4" x14ac:dyDescent="0.2">
      <c r="A542" s="6" t="s">
        <v>99</v>
      </c>
      <c r="B542" s="6"/>
      <c r="C542" s="6"/>
      <c r="D542" s="6"/>
      <c r="E542" s="10">
        <v>7037019</v>
      </c>
      <c r="F542" s="10">
        <v>7037019</v>
      </c>
      <c r="G542" s="10">
        <v>6990723.3399999999</v>
      </c>
      <c r="H542" s="10">
        <v>6990723.3399999999</v>
      </c>
      <c r="I542" s="25">
        <f t="shared" si="22"/>
        <v>0.99342112618993916</v>
      </c>
      <c r="J542" s="25">
        <f t="shared" si="23"/>
        <v>0.99342112618993916</v>
      </c>
    </row>
    <row r="543" spans="1:10" s="21" customFormat="1" ht="25.5" customHeight="1" outlineLevel="3" x14ac:dyDescent="0.2">
      <c r="A543" s="19" t="s">
        <v>23</v>
      </c>
      <c r="B543" s="19"/>
      <c r="C543" s="19"/>
      <c r="D543" s="19"/>
      <c r="E543" s="20">
        <v>5295000</v>
      </c>
      <c r="F543" s="20">
        <v>5295000</v>
      </c>
      <c r="G543" s="20">
        <v>391648.82</v>
      </c>
      <c r="H543" s="20">
        <v>391648.82</v>
      </c>
      <c r="I543" s="23">
        <f t="shared" si="22"/>
        <v>7.396578281397545E-2</v>
      </c>
      <c r="J543" s="23">
        <f t="shared" si="23"/>
        <v>7.396578281397545E-2</v>
      </c>
    </row>
    <row r="544" spans="1:10" ht="11.1" customHeight="1" outlineLevel="4" x14ac:dyDescent="0.2">
      <c r="A544" s="6" t="s">
        <v>99</v>
      </c>
      <c r="B544" s="6"/>
      <c r="C544" s="6"/>
      <c r="D544" s="6"/>
      <c r="E544" s="10">
        <v>5295000</v>
      </c>
      <c r="F544" s="10">
        <v>5295000</v>
      </c>
      <c r="G544" s="10">
        <v>391648.82</v>
      </c>
      <c r="H544" s="10">
        <v>391648.82</v>
      </c>
      <c r="I544" s="25">
        <f t="shared" ref="I544:I591" si="24">G544/F544</f>
        <v>7.396578281397545E-2</v>
      </c>
      <c r="J544" s="25">
        <f t="shared" ref="J544:J591" si="25">G544/E544</f>
        <v>7.396578281397545E-2</v>
      </c>
    </row>
    <row r="545" spans="1:10" s="18" customFormat="1" ht="11.1" customHeight="1" outlineLevel="2" x14ac:dyDescent="0.15">
      <c r="A545" s="16" t="s">
        <v>55</v>
      </c>
      <c r="B545" s="16"/>
      <c r="C545" s="16"/>
      <c r="D545" s="16"/>
      <c r="E545" s="17">
        <v>6530000</v>
      </c>
      <c r="F545" s="17">
        <v>6530000</v>
      </c>
      <c r="G545" s="17">
        <v>4046599.47</v>
      </c>
      <c r="H545" s="17">
        <v>3512974.47</v>
      </c>
      <c r="I545" s="24">
        <f t="shared" si="24"/>
        <v>0.61969364012251149</v>
      </c>
      <c r="J545" s="24">
        <f t="shared" si="25"/>
        <v>0.61969364012251149</v>
      </c>
    </row>
    <row r="546" spans="1:10" s="21" customFormat="1" ht="25.5" customHeight="1" outlineLevel="3" x14ac:dyDescent="0.2">
      <c r="A546" s="19" t="s">
        <v>25</v>
      </c>
      <c r="B546" s="19"/>
      <c r="C546" s="19"/>
      <c r="D546" s="19"/>
      <c r="E546" s="20">
        <v>2955000</v>
      </c>
      <c r="F546" s="20">
        <v>2955000</v>
      </c>
      <c r="G546" s="20">
        <v>687945</v>
      </c>
      <c r="H546" s="20">
        <v>154320</v>
      </c>
      <c r="I546" s="23">
        <f t="shared" si="24"/>
        <v>0.23280710659898476</v>
      </c>
      <c r="J546" s="23">
        <f t="shared" si="25"/>
        <v>0.23280710659898476</v>
      </c>
    </row>
    <row r="547" spans="1:10" ht="11.1" customHeight="1" outlineLevel="4" x14ac:dyDescent="0.2">
      <c r="A547" s="6" t="s">
        <v>97</v>
      </c>
      <c r="B547" s="6"/>
      <c r="C547" s="6"/>
      <c r="D547" s="6"/>
      <c r="E547" s="10">
        <v>1955000</v>
      </c>
      <c r="F547" s="10">
        <v>1955000</v>
      </c>
      <c r="G547" s="10">
        <v>687945</v>
      </c>
      <c r="H547" s="10">
        <v>154320</v>
      </c>
      <c r="I547" s="25">
        <f t="shared" si="24"/>
        <v>0.35189002557544757</v>
      </c>
      <c r="J547" s="25">
        <f t="shared" si="25"/>
        <v>0.35189002557544757</v>
      </c>
    </row>
    <row r="548" spans="1:10" ht="11.1" customHeight="1" outlineLevel="4" x14ac:dyDescent="0.2">
      <c r="A548" s="6" t="s">
        <v>99</v>
      </c>
      <c r="B548" s="6"/>
      <c r="C548" s="6"/>
      <c r="D548" s="6"/>
      <c r="E548" s="10">
        <v>1000000</v>
      </c>
      <c r="F548" s="10">
        <v>1000000</v>
      </c>
      <c r="G548" s="12"/>
      <c r="H548" s="12"/>
      <c r="I548" s="25">
        <f t="shared" si="24"/>
        <v>0</v>
      </c>
      <c r="J548" s="25">
        <f t="shared" si="25"/>
        <v>0</v>
      </c>
    </row>
    <row r="549" spans="1:10" s="21" customFormat="1" ht="21.95" customHeight="1" outlineLevel="3" x14ac:dyDescent="0.2">
      <c r="A549" s="19" t="s">
        <v>56</v>
      </c>
      <c r="B549" s="19"/>
      <c r="C549" s="19"/>
      <c r="D549" s="19"/>
      <c r="E549" s="20">
        <v>3575000</v>
      </c>
      <c r="F549" s="20">
        <v>3575000</v>
      </c>
      <c r="G549" s="20">
        <v>3358654.47</v>
      </c>
      <c r="H549" s="20">
        <v>3358654.47</v>
      </c>
      <c r="I549" s="23">
        <f t="shared" si="24"/>
        <v>0.93948376783216792</v>
      </c>
      <c r="J549" s="23">
        <f t="shared" si="25"/>
        <v>0.93948376783216792</v>
      </c>
    </row>
    <row r="550" spans="1:10" ht="11.1" customHeight="1" outlineLevel="4" x14ac:dyDescent="0.2">
      <c r="A550" s="6" t="s">
        <v>97</v>
      </c>
      <c r="B550" s="6"/>
      <c r="C550" s="6"/>
      <c r="D550" s="6"/>
      <c r="E550" s="10">
        <v>455000</v>
      </c>
      <c r="F550" s="10">
        <v>455000</v>
      </c>
      <c r="G550" s="10">
        <v>441842</v>
      </c>
      <c r="H550" s="10">
        <v>441842</v>
      </c>
      <c r="I550" s="25">
        <f t="shared" si="24"/>
        <v>0.97108131868131864</v>
      </c>
      <c r="J550" s="25">
        <f t="shared" si="25"/>
        <v>0.97108131868131864</v>
      </c>
    </row>
    <row r="551" spans="1:10" ht="11.1" customHeight="1" outlineLevel="4" x14ac:dyDescent="0.2">
      <c r="A551" s="6" t="s">
        <v>99</v>
      </c>
      <c r="B551" s="6"/>
      <c r="C551" s="6"/>
      <c r="D551" s="6"/>
      <c r="E551" s="10">
        <v>3120000</v>
      </c>
      <c r="F551" s="10">
        <v>3120000</v>
      </c>
      <c r="G551" s="10">
        <v>2916812.47</v>
      </c>
      <c r="H551" s="10">
        <v>2916812.47</v>
      </c>
      <c r="I551" s="25">
        <f t="shared" si="24"/>
        <v>0.93487579166666668</v>
      </c>
      <c r="J551" s="25">
        <f t="shared" si="25"/>
        <v>0.93487579166666668</v>
      </c>
    </row>
    <row r="552" spans="1:10" s="18" customFormat="1" ht="42.75" customHeight="1" outlineLevel="2" x14ac:dyDescent="0.15">
      <c r="A552" s="16" t="s">
        <v>64</v>
      </c>
      <c r="B552" s="16"/>
      <c r="C552" s="16"/>
      <c r="D552" s="16"/>
      <c r="E552" s="17">
        <v>5718800</v>
      </c>
      <c r="F552" s="17">
        <v>5718800</v>
      </c>
      <c r="G552" s="17">
        <v>5718800</v>
      </c>
      <c r="H552" s="26"/>
      <c r="I552" s="24">
        <f t="shared" si="24"/>
        <v>1</v>
      </c>
      <c r="J552" s="24">
        <f t="shared" si="25"/>
        <v>1</v>
      </c>
    </row>
    <row r="553" spans="1:10" s="21" customFormat="1" ht="11.1" customHeight="1" outlineLevel="3" x14ac:dyDescent="0.2">
      <c r="A553" s="19" t="s">
        <v>31</v>
      </c>
      <c r="B553" s="19"/>
      <c r="C553" s="19"/>
      <c r="D553" s="19"/>
      <c r="E553" s="20">
        <v>158735</v>
      </c>
      <c r="F553" s="20">
        <v>158735</v>
      </c>
      <c r="G553" s="20">
        <v>158735</v>
      </c>
      <c r="H553" s="22"/>
      <c r="I553" s="23">
        <f t="shared" si="24"/>
        <v>1</v>
      </c>
      <c r="J553" s="23">
        <f t="shared" si="25"/>
        <v>1</v>
      </c>
    </row>
    <row r="554" spans="1:10" ht="11.1" customHeight="1" outlineLevel="4" x14ac:dyDescent="0.2">
      <c r="A554" s="6" t="s">
        <v>97</v>
      </c>
      <c r="B554" s="6"/>
      <c r="C554" s="6"/>
      <c r="D554" s="6"/>
      <c r="E554" s="10">
        <v>158735</v>
      </c>
      <c r="F554" s="10">
        <v>158735</v>
      </c>
      <c r="G554" s="10">
        <v>158735</v>
      </c>
      <c r="H554" s="12"/>
      <c r="I554" s="25">
        <f t="shared" si="24"/>
        <v>1</v>
      </c>
      <c r="J554" s="25">
        <f t="shared" si="25"/>
        <v>1</v>
      </c>
    </row>
    <row r="555" spans="1:10" s="21" customFormat="1" ht="21.95" customHeight="1" outlineLevel="3" x14ac:dyDescent="0.2">
      <c r="A555" s="19" t="s">
        <v>34</v>
      </c>
      <c r="B555" s="19"/>
      <c r="C555" s="19"/>
      <c r="D555" s="19"/>
      <c r="E555" s="20">
        <v>126988</v>
      </c>
      <c r="F555" s="20">
        <v>126988</v>
      </c>
      <c r="G555" s="20">
        <v>126988</v>
      </c>
      <c r="H555" s="22"/>
      <c r="I555" s="23">
        <f t="shared" si="24"/>
        <v>1</v>
      </c>
      <c r="J555" s="23">
        <f t="shared" si="25"/>
        <v>1</v>
      </c>
    </row>
    <row r="556" spans="1:10" ht="11.1" customHeight="1" outlineLevel="4" x14ac:dyDescent="0.2">
      <c r="A556" s="6" t="s">
        <v>97</v>
      </c>
      <c r="B556" s="6"/>
      <c r="C556" s="6"/>
      <c r="D556" s="6"/>
      <c r="E556" s="10">
        <v>126988</v>
      </c>
      <c r="F556" s="10">
        <v>126988</v>
      </c>
      <c r="G556" s="10">
        <v>126988</v>
      </c>
      <c r="H556" s="12"/>
      <c r="I556" s="25">
        <f t="shared" si="24"/>
        <v>1</v>
      </c>
      <c r="J556" s="25">
        <f t="shared" si="25"/>
        <v>1</v>
      </c>
    </row>
    <row r="557" spans="1:10" s="21" customFormat="1" ht="24" customHeight="1" outlineLevel="3" x14ac:dyDescent="0.2">
      <c r="A557" s="19" t="s">
        <v>23</v>
      </c>
      <c r="B557" s="19"/>
      <c r="C557" s="19"/>
      <c r="D557" s="19"/>
      <c r="E557" s="20">
        <v>5433077</v>
      </c>
      <c r="F557" s="20">
        <v>5433077</v>
      </c>
      <c r="G557" s="20">
        <v>5433077</v>
      </c>
      <c r="H557" s="22"/>
      <c r="I557" s="23">
        <f t="shared" si="24"/>
        <v>1</v>
      </c>
      <c r="J557" s="23">
        <f t="shared" si="25"/>
        <v>1</v>
      </c>
    </row>
    <row r="558" spans="1:10" ht="11.1" customHeight="1" outlineLevel="4" x14ac:dyDescent="0.2">
      <c r="A558" s="6" t="s">
        <v>97</v>
      </c>
      <c r="B558" s="6"/>
      <c r="C558" s="6"/>
      <c r="D558" s="6"/>
      <c r="E558" s="10">
        <v>5433077</v>
      </c>
      <c r="F558" s="10">
        <v>5433077</v>
      </c>
      <c r="G558" s="10">
        <v>5433077</v>
      </c>
      <c r="H558" s="12"/>
      <c r="I558" s="25">
        <f t="shared" si="24"/>
        <v>1</v>
      </c>
      <c r="J558" s="25">
        <f t="shared" si="25"/>
        <v>1</v>
      </c>
    </row>
    <row r="559" spans="1:10" s="18" customFormat="1" ht="46.5" customHeight="1" outlineLevel="2" x14ac:dyDescent="0.15">
      <c r="A559" s="16" t="s">
        <v>65</v>
      </c>
      <c r="B559" s="16"/>
      <c r="C559" s="16"/>
      <c r="D559" s="16"/>
      <c r="E559" s="17">
        <v>13344100</v>
      </c>
      <c r="F559" s="17">
        <v>13344100</v>
      </c>
      <c r="G559" s="17">
        <v>13344100</v>
      </c>
      <c r="H559" s="26"/>
      <c r="I559" s="24">
        <f t="shared" si="24"/>
        <v>1</v>
      </c>
      <c r="J559" s="24">
        <f t="shared" si="25"/>
        <v>1</v>
      </c>
    </row>
    <row r="560" spans="1:10" s="21" customFormat="1" ht="15.75" customHeight="1" outlineLevel="3" x14ac:dyDescent="0.2">
      <c r="A560" s="19" t="s">
        <v>31</v>
      </c>
      <c r="B560" s="19"/>
      <c r="C560" s="19"/>
      <c r="D560" s="19"/>
      <c r="E560" s="20">
        <v>370380</v>
      </c>
      <c r="F560" s="20">
        <v>370380</v>
      </c>
      <c r="G560" s="20">
        <v>370380</v>
      </c>
      <c r="H560" s="22"/>
      <c r="I560" s="23">
        <f t="shared" si="24"/>
        <v>1</v>
      </c>
      <c r="J560" s="23">
        <f t="shared" si="25"/>
        <v>1</v>
      </c>
    </row>
    <row r="561" spans="1:10" ht="11.1" customHeight="1" outlineLevel="4" x14ac:dyDescent="0.2">
      <c r="A561" s="6" t="s">
        <v>97</v>
      </c>
      <c r="B561" s="6"/>
      <c r="C561" s="6"/>
      <c r="D561" s="6"/>
      <c r="E561" s="10">
        <v>370380</v>
      </c>
      <c r="F561" s="10">
        <v>370380</v>
      </c>
      <c r="G561" s="10">
        <v>370380</v>
      </c>
      <c r="H561" s="12"/>
      <c r="I561" s="25">
        <f t="shared" si="24"/>
        <v>1</v>
      </c>
      <c r="J561" s="25">
        <f t="shared" si="25"/>
        <v>1</v>
      </c>
    </row>
    <row r="562" spans="1:10" s="21" customFormat="1" ht="27.75" customHeight="1" outlineLevel="3" x14ac:dyDescent="0.2">
      <c r="A562" s="19" t="s">
        <v>34</v>
      </c>
      <c r="B562" s="19"/>
      <c r="C562" s="19"/>
      <c r="D562" s="19"/>
      <c r="E562" s="20">
        <v>296304</v>
      </c>
      <c r="F562" s="20">
        <v>296304</v>
      </c>
      <c r="G562" s="20">
        <v>296304</v>
      </c>
      <c r="H562" s="22"/>
      <c r="I562" s="23">
        <f t="shared" si="24"/>
        <v>1</v>
      </c>
      <c r="J562" s="23">
        <f t="shared" si="25"/>
        <v>1</v>
      </c>
    </row>
    <row r="563" spans="1:10" ht="11.1" customHeight="1" outlineLevel="4" x14ac:dyDescent="0.2">
      <c r="A563" s="6" t="s">
        <v>97</v>
      </c>
      <c r="B563" s="6"/>
      <c r="C563" s="6"/>
      <c r="D563" s="6"/>
      <c r="E563" s="10">
        <v>296304</v>
      </c>
      <c r="F563" s="10">
        <v>296304</v>
      </c>
      <c r="G563" s="10">
        <v>296304</v>
      </c>
      <c r="H563" s="12"/>
      <c r="I563" s="25">
        <f t="shared" si="24"/>
        <v>1</v>
      </c>
      <c r="J563" s="25">
        <f t="shared" si="25"/>
        <v>1</v>
      </c>
    </row>
    <row r="564" spans="1:10" s="21" customFormat="1" ht="23.25" customHeight="1" outlineLevel="3" x14ac:dyDescent="0.2">
      <c r="A564" s="19" t="s">
        <v>23</v>
      </c>
      <c r="B564" s="19"/>
      <c r="C564" s="19"/>
      <c r="D564" s="19"/>
      <c r="E564" s="20">
        <v>12677416</v>
      </c>
      <c r="F564" s="20">
        <v>12677416</v>
      </c>
      <c r="G564" s="20">
        <v>12677416</v>
      </c>
      <c r="H564" s="22"/>
      <c r="I564" s="23">
        <f t="shared" si="24"/>
        <v>1</v>
      </c>
      <c r="J564" s="23">
        <f t="shared" si="25"/>
        <v>1</v>
      </c>
    </row>
    <row r="565" spans="1:10" ht="11.1" customHeight="1" outlineLevel="4" x14ac:dyDescent="0.2">
      <c r="A565" s="6" t="s">
        <v>97</v>
      </c>
      <c r="B565" s="6"/>
      <c r="C565" s="6"/>
      <c r="D565" s="6"/>
      <c r="E565" s="10">
        <v>12677416</v>
      </c>
      <c r="F565" s="10">
        <v>12677416</v>
      </c>
      <c r="G565" s="10">
        <v>12677416</v>
      </c>
      <c r="H565" s="12"/>
      <c r="I565" s="25">
        <f t="shared" si="24"/>
        <v>1</v>
      </c>
      <c r="J565" s="25">
        <f t="shared" si="25"/>
        <v>1</v>
      </c>
    </row>
    <row r="566" spans="1:10" s="18" customFormat="1" ht="60.75" customHeight="1" outlineLevel="2" x14ac:dyDescent="0.15">
      <c r="A566" s="16" t="s">
        <v>68</v>
      </c>
      <c r="B566" s="16"/>
      <c r="C566" s="16"/>
      <c r="D566" s="16"/>
      <c r="E566" s="17">
        <v>12850400</v>
      </c>
      <c r="F566" s="17">
        <v>12850400</v>
      </c>
      <c r="G566" s="17">
        <v>12850400</v>
      </c>
      <c r="H566" s="17">
        <v>414980.2</v>
      </c>
      <c r="I566" s="24">
        <f t="shared" si="24"/>
        <v>1</v>
      </c>
      <c r="J566" s="24">
        <f t="shared" si="25"/>
        <v>1</v>
      </c>
    </row>
    <row r="567" spans="1:10" s="21" customFormat="1" ht="11.1" customHeight="1" outlineLevel="3" x14ac:dyDescent="0.2">
      <c r="A567" s="19" t="s">
        <v>31</v>
      </c>
      <c r="B567" s="19"/>
      <c r="C567" s="19"/>
      <c r="D567" s="19"/>
      <c r="E567" s="20">
        <v>2118860</v>
      </c>
      <c r="F567" s="20">
        <v>2118860</v>
      </c>
      <c r="G567" s="20">
        <v>2118860</v>
      </c>
      <c r="H567" s="20">
        <v>279892.2</v>
      </c>
      <c r="I567" s="23">
        <f t="shared" si="24"/>
        <v>1</v>
      </c>
      <c r="J567" s="23">
        <f t="shared" si="25"/>
        <v>1</v>
      </c>
    </row>
    <row r="568" spans="1:10" ht="11.1" customHeight="1" outlineLevel="4" x14ac:dyDescent="0.2">
      <c r="A568" s="6" t="s">
        <v>97</v>
      </c>
      <c r="B568" s="6"/>
      <c r="C568" s="6"/>
      <c r="D568" s="6"/>
      <c r="E568" s="10">
        <v>2118860</v>
      </c>
      <c r="F568" s="10">
        <v>2118860</v>
      </c>
      <c r="G568" s="10">
        <v>2118860</v>
      </c>
      <c r="H568" s="10">
        <v>279892.2</v>
      </c>
      <c r="I568" s="25">
        <f t="shared" si="24"/>
        <v>1</v>
      </c>
      <c r="J568" s="25">
        <f t="shared" si="25"/>
        <v>1</v>
      </c>
    </row>
    <row r="569" spans="1:10" s="21" customFormat="1" ht="21.95" customHeight="1" outlineLevel="3" x14ac:dyDescent="0.2">
      <c r="A569" s="19" t="s">
        <v>34</v>
      </c>
      <c r="B569" s="19"/>
      <c r="C569" s="19"/>
      <c r="D569" s="19"/>
      <c r="E569" s="20">
        <v>135088</v>
      </c>
      <c r="F569" s="20">
        <v>135088</v>
      </c>
      <c r="G569" s="20">
        <v>135088</v>
      </c>
      <c r="H569" s="20">
        <v>135088</v>
      </c>
      <c r="I569" s="23">
        <f t="shared" si="24"/>
        <v>1</v>
      </c>
      <c r="J569" s="23">
        <f t="shared" si="25"/>
        <v>1</v>
      </c>
    </row>
    <row r="570" spans="1:10" ht="11.1" customHeight="1" outlineLevel="4" x14ac:dyDescent="0.2">
      <c r="A570" s="6" t="s">
        <v>97</v>
      </c>
      <c r="B570" s="6"/>
      <c r="C570" s="6"/>
      <c r="D570" s="6"/>
      <c r="E570" s="10">
        <v>135088</v>
      </c>
      <c r="F570" s="10">
        <v>135088</v>
      </c>
      <c r="G570" s="10">
        <v>135088</v>
      </c>
      <c r="H570" s="10">
        <v>135088</v>
      </c>
      <c r="I570" s="25">
        <f t="shared" si="24"/>
        <v>1</v>
      </c>
      <c r="J570" s="25">
        <f t="shared" si="25"/>
        <v>1</v>
      </c>
    </row>
    <row r="571" spans="1:10" s="21" customFormat="1" ht="22.5" customHeight="1" outlineLevel="3" x14ac:dyDescent="0.2">
      <c r="A571" s="19" t="s">
        <v>23</v>
      </c>
      <c r="B571" s="19"/>
      <c r="C571" s="19"/>
      <c r="D571" s="19"/>
      <c r="E571" s="20">
        <v>10596452</v>
      </c>
      <c r="F571" s="20">
        <v>10596452</v>
      </c>
      <c r="G571" s="20">
        <v>10596452</v>
      </c>
      <c r="H571" s="22"/>
      <c r="I571" s="23">
        <f t="shared" si="24"/>
        <v>1</v>
      </c>
      <c r="J571" s="23">
        <f t="shared" si="25"/>
        <v>1</v>
      </c>
    </row>
    <row r="572" spans="1:10" ht="11.1" customHeight="1" outlineLevel="4" x14ac:dyDescent="0.2">
      <c r="A572" s="6" t="s">
        <v>97</v>
      </c>
      <c r="B572" s="6"/>
      <c r="C572" s="6"/>
      <c r="D572" s="6"/>
      <c r="E572" s="10">
        <v>10596452</v>
      </c>
      <c r="F572" s="10">
        <v>10596452</v>
      </c>
      <c r="G572" s="10">
        <v>10596452</v>
      </c>
      <c r="H572" s="12"/>
      <c r="I572" s="25">
        <f t="shared" si="24"/>
        <v>1</v>
      </c>
      <c r="J572" s="25">
        <f t="shared" si="25"/>
        <v>1</v>
      </c>
    </row>
    <row r="573" spans="1:10" s="18" customFormat="1" ht="57.75" customHeight="1" outlineLevel="2" x14ac:dyDescent="0.15">
      <c r="A573" s="16" t="s">
        <v>100</v>
      </c>
      <c r="B573" s="16"/>
      <c r="C573" s="16"/>
      <c r="D573" s="16"/>
      <c r="E573" s="17">
        <v>32452000</v>
      </c>
      <c r="F573" s="17">
        <v>32452000</v>
      </c>
      <c r="G573" s="17">
        <v>32452000</v>
      </c>
      <c r="H573" s="17">
        <v>1133963.8</v>
      </c>
      <c r="I573" s="24">
        <f t="shared" si="24"/>
        <v>1</v>
      </c>
      <c r="J573" s="24">
        <f t="shared" si="25"/>
        <v>1</v>
      </c>
    </row>
    <row r="574" spans="1:10" s="21" customFormat="1" ht="11.1" customHeight="1" outlineLevel="3" x14ac:dyDescent="0.2">
      <c r="A574" s="19" t="s">
        <v>31</v>
      </c>
      <c r="B574" s="19"/>
      <c r="C574" s="19"/>
      <c r="D574" s="19"/>
      <c r="E574" s="20">
        <v>4943990</v>
      </c>
      <c r="F574" s="20">
        <v>4943990</v>
      </c>
      <c r="G574" s="20">
        <v>4943990</v>
      </c>
      <c r="H574" s="20">
        <v>653081.80000000005</v>
      </c>
      <c r="I574" s="23">
        <f t="shared" si="24"/>
        <v>1</v>
      </c>
      <c r="J574" s="23">
        <f t="shared" si="25"/>
        <v>1</v>
      </c>
    </row>
    <row r="575" spans="1:10" ht="11.1" customHeight="1" outlineLevel="4" x14ac:dyDescent="0.2">
      <c r="A575" s="6" t="s">
        <v>97</v>
      </c>
      <c r="B575" s="6"/>
      <c r="C575" s="6"/>
      <c r="D575" s="6"/>
      <c r="E575" s="10">
        <v>4943990</v>
      </c>
      <c r="F575" s="10">
        <v>4943990</v>
      </c>
      <c r="G575" s="10">
        <v>4943990</v>
      </c>
      <c r="H575" s="10">
        <v>653081.80000000005</v>
      </c>
      <c r="I575" s="25">
        <f t="shared" si="24"/>
        <v>1</v>
      </c>
      <c r="J575" s="25">
        <f t="shared" si="25"/>
        <v>1</v>
      </c>
    </row>
    <row r="576" spans="1:10" s="21" customFormat="1" ht="21.95" customHeight="1" outlineLevel="3" x14ac:dyDescent="0.2">
      <c r="A576" s="19" t="s">
        <v>34</v>
      </c>
      <c r="B576" s="19"/>
      <c r="C576" s="19"/>
      <c r="D576" s="19"/>
      <c r="E576" s="20">
        <v>315192</v>
      </c>
      <c r="F576" s="20">
        <v>315192</v>
      </c>
      <c r="G576" s="20">
        <v>315192</v>
      </c>
      <c r="H576" s="20">
        <v>315192</v>
      </c>
      <c r="I576" s="23">
        <f t="shared" si="24"/>
        <v>1</v>
      </c>
      <c r="J576" s="23">
        <f t="shared" si="25"/>
        <v>1</v>
      </c>
    </row>
    <row r="577" spans="1:10" ht="11.1" customHeight="1" outlineLevel="4" x14ac:dyDescent="0.2">
      <c r="A577" s="6" t="s">
        <v>97</v>
      </c>
      <c r="B577" s="6"/>
      <c r="C577" s="6"/>
      <c r="D577" s="6"/>
      <c r="E577" s="10">
        <v>315192</v>
      </c>
      <c r="F577" s="10">
        <v>315192</v>
      </c>
      <c r="G577" s="10">
        <v>315192</v>
      </c>
      <c r="H577" s="10">
        <v>315192</v>
      </c>
      <c r="I577" s="25">
        <f t="shared" si="24"/>
        <v>1</v>
      </c>
      <c r="J577" s="25">
        <f t="shared" si="25"/>
        <v>1</v>
      </c>
    </row>
    <row r="578" spans="1:10" s="21" customFormat="1" ht="25.5" customHeight="1" outlineLevel="3" x14ac:dyDescent="0.2">
      <c r="A578" s="19" t="s">
        <v>23</v>
      </c>
      <c r="B578" s="19"/>
      <c r="C578" s="19"/>
      <c r="D578" s="19"/>
      <c r="E578" s="20">
        <v>27192818</v>
      </c>
      <c r="F578" s="20">
        <v>27192818</v>
      </c>
      <c r="G578" s="20">
        <v>27192818</v>
      </c>
      <c r="H578" s="20">
        <v>165690</v>
      </c>
      <c r="I578" s="23">
        <f t="shared" si="24"/>
        <v>1</v>
      </c>
      <c r="J578" s="23">
        <f t="shared" si="25"/>
        <v>1</v>
      </c>
    </row>
    <row r="579" spans="1:10" ht="11.1" customHeight="1" outlineLevel="4" x14ac:dyDescent="0.2">
      <c r="A579" s="6" t="s">
        <v>10</v>
      </c>
      <c r="B579" s="6"/>
      <c r="C579" s="6"/>
      <c r="D579" s="6"/>
      <c r="E579" s="10">
        <v>2468000</v>
      </c>
      <c r="F579" s="10">
        <v>2468000</v>
      </c>
      <c r="G579" s="10">
        <v>2468000</v>
      </c>
      <c r="H579" s="10">
        <v>165690</v>
      </c>
      <c r="I579" s="25">
        <f t="shared" si="24"/>
        <v>1</v>
      </c>
      <c r="J579" s="25">
        <f t="shared" si="25"/>
        <v>1</v>
      </c>
    </row>
    <row r="580" spans="1:10" ht="11.1" customHeight="1" outlineLevel="4" x14ac:dyDescent="0.2">
      <c r="A580" s="6" t="s">
        <v>97</v>
      </c>
      <c r="B580" s="6"/>
      <c r="C580" s="6"/>
      <c r="D580" s="6"/>
      <c r="E580" s="10">
        <v>24724818</v>
      </c>
      <c r="F580" s="10">
        <v>24724818</v>
      </c>
      <c r="G580" s="10">
        <v>24724818</v>
      </c>
      <c r="H580" s="12"/>
      <c r="I580" s="25">
        <f t="shared" si="24"/>
        <v>1</v>
      </c>
      <c r="J580" s="25">
        <f t="shared" si="25"/>
        <v>1</v>
      </c>
    </row>
    <row r="581" spans="1:10" s="18" customFormat="1" ht="27" customHeight="1" outlineLevel="2" x14ac:dyDescent="0.15">
      <c r="A581" s="16" t="s">
        <v>70</v>
      </c>
      <c r="B581" s="16"/>
      <c r="C581" s="16"/>
      <c r="D581" s="16"/>
      <c r="E581" s="17">
        <v>10500000</v>
      </c>
      <c r="F581" s="17">
        <v>10500000</v>
      </c>
      <c r="G581" s="17">
        <v>5814599.7999999998</v>
      </c>
      <c r="H581" s="17">
        <v>4940480.2</v>
      </c>
      <c r="I581" s="24">
        <f t="shared" si="24"/>
        <v>0.55377140952380954</v>
      </c>
      <c r="J581" s="24">
        <f t="shared" si="25"/>
        <v>0.55377140952380954</v>
      </c>
    </row>
    <row r="582" spans="1:10" s="21" customFormat="1" ht="21.95" customHeight="1" outlineLevel="3" x14ac:dyDescent="0.2">
      <c r="A582" s="19" t="s">
        <v>71</v>
      </c>
      <c r="B582" s="19"/>
      <c r="C582" s="19"/>
      <c r="D582" s="19"/>
      <c r="E582" s="20">
        <v>10500000</v>
      </c>
      <c r="F582" s="20">
        <v>10500000</v>
      </c>
      <c r="G582" s="20">
        <v>5814599.7999999998</v>
      </c>
      <c r="H582" s="20">
        <v>4940480.2</v>
      </c>
      <c r="I582" s="23">
        <f t="shared" si="24"/>
        <v>0.55377140952380954</v>
      </c>
      <c r="J582" s="23">
        <f t="shared" si="25"/>
        <v>0.55377140952380954</v>
      </c>
    </row>
    <row r="583" spans="1:10" ht="11.1" customHeight="1" outlineLevel="4" x14ac:dyDescent="0.2">
      <c r="A583" s="6" t="s">
        <v>97</v>
      </c>
      <c r="B583" s="6"/>
      <c r="C583" s="6"/>
      <c r="D583" s="6"/>
      <c r="E583" s="10">
        <v>2500000</v>
      </c>
      <c r="F583" s="10">
        <v>2500000</v>
      </c>
      <c r="G583" s="10">
        <v>2500000</v>
      </c>
      <c r="H583" s="10">
        <v>2500000</v>
      </c>
      <c r="I583" s="25">
        <f t="shared" si="24"/>
        <v>1</v>
      </c>
      <c r="J583" s="25">
        <f t="shared" si="25"/>
        <v>1</v>
      </c>
    </row>
    <row r="584" spans="1:10" ht="11.1" customHeight="1" outlineLevel="4" x14ac:dyDescent="0.2">
      <c r="A584" s="6" t="s">
        <v>99</v>
      </c>
      <c r="B584" s="6"/>
      <c r="C584" s="6"/>
      <c r="D584" s="6"/>
      <c r="E584" s="10">
        <v>8000000</v>
      </c>
      <c r="F584" s="10">
        <v>8000000</v>
      </c>
      <c r="G584" s="10">
        <v>3314599.8</v>
      </c>
      <c r="H584" s="10">
        <v>2440480.2000000002</v>
      </c>
      <c r="I584" s="25">
        <f t="shared" si="24"/>
        <v>0.41432497499999998</v>
      </c>
      <c r="J584" s="25">
        <f t="shared" si="25"/>
        <v>0.41432497499999998</v>
      </c>
    </row>
    <row r="585" spans="1:10" s="18" customFormat="1" ht="34.5" customHeight="1" outlineLevel="2" x14ac:dyDescent="0.15">
      <c r="A585" s="16" t="s">
        <v>101</v>
      </c>
      <c r="B585" s="16"/>
      <c r="C585" s="16"/>
      <c r="D585" s="16"/>
      <c r="E585" s="17">
        <v>1758000</v>
      </c>
      <c r="F585" s="26"/>
      <c r="G585" s="26"/>
      <c r="H585" s="26"/>
      <c r="I585" s="24">
        <v>0</v>
      </c>
      <c r="J585" s="24">
        <f t="shared" si="25"/>
        <v>0</v>
      </c>
    </row>
    <row r="586" spans="1:10" s="21" customFormat="1" ht="14.25" customHeight="1" outlineLevel="3" x14ac:dyDescent="0.2">
      <c r="A586" s="19" t="s">
        <v>74</v>
      </c>
      <c r="B586" s="19"/>
      <c r="C586" s="19"/>
      <c r="D586" s="19"/>
      <c r="E586" s="20">
        <v>1758000</v>
      </c>
      <c r="F586" s="22"/>
      <c r="G586" s="22"/>
      <c r="H586" s="22"/>
      <c r="I586" s="23">
        <v>0</v>
      </c>
      <c r="J586" s="23">
        <f t="shared" si="25"/>
        <v>0</v>
      </c>
    </row>
    <row r="587" spans="1:10" ht="11.1" customHeight="1" outlineLevel="4" x14ac:dyDescent="0.2">
      <c r="A587" s="6" t="s">
        <v>97</v>
      </c>
      <c r="B587" s="6"/>
      <c r="C587" s="6"/>
      <c r="D587" s="6"/>
      <c r="E587" s="10">
        <v>1758000</v>
      </c>
      <c r="F587" s="12"/>
      <c r="G587" s="12"/>
      <c r="H587" s="12"/>
      <c r="I587" s="25">
        <v>0</v>
      </c>
      <c r="J587" s="25">
        <f t="shared" si="25"/>
        <v>0</v>
      </c>
    </row>
    <row r="588" spans="1:10" s="18" customFormat="1" ht="173.25" customHeight="1" outlineLevel="2" x14ac:dyDescent="0.15">
      <c r="A588" s="16" t="s">
        <v>102</v>
      </c>
      <c r="B588" s="16"/>
      <c r="C588" s="16"/>
      <c r="D588" s="16"/>
      <c r="E588" s="17">
        <v>29267940</v>
      </c>
      <c r="F588" s="17">
        <v>29267940</v>
      </c>
      <c r="G588" s="17">
        <v>29267934.449999999</v>
      </c>
      <c r="H588" s="17">
        <v>29267934.449999999</v>
      </c>
      <c r="I588" s="24">
        <f t="shared" si="24"/>
        <v>0.99999981037271501</v>
      </c>
      <c r="J588" s="24">
        <f t="shared" si="25"/>
        <v>0.99999981037271501</v>
      </c>
    </row>
    <row r="589" spans="1:10" s="21" customFormat="1" ht="24" customHeight="1" outlineLevel="3" x14ac:dyDescent="0.2">
      <c r="A589" s="19" t="s">
        <v>19</v>
      </c>
      <c r="B589" s="19"/>
      <c r="C589" s="19"/>
      <c r="D589" s="19"/>
      <c r="E589" s="20">
        <v>29267940</v>
      </c>
      <c r="F589" s="20">
        <v>29267940</v>
      </c>
      <c r="G589" s="20">
        <v>29267934.449999999</v>
      </c>
      <c r="H589" s="20">
        <v>29267934.449999999</v>
      </c>
      <c r="I589" s="23">
        <f t="shared" si="24"/>
        <v>0.99999981037271501</v>
      </c>
      <c r="J589" s="23">
        <f t="shared" si="25"/>
        <v>0.99999981037271501</v>
      </c>
    </row>
    <row r="590" spans="1:10" ht="11.1" customHeight="1" outlineLevel="4" x14ac:dyDescent="0.2">
      <c r="A590" s="6" t="s">
        <v>103</v>
      </c>
      <c r="B590" s="6"/>
      <c r="C590" s="6"/>
      <c r="D590" s="6"/>
      <c r="E590" s="10">
        <v>29267940</v>
      </c>
      <c r="F590" s="10">
        <v>29267940</v>
      </c>
      <c r="G590" s="10">
        <v>29267934.449999999</v>
      </c>
      <c r="H590" s="10">
        <v>29267934.449999999</v>
      </c>
      <c r="I590" s="25">
        <f t="shared" si="24"/>
        <v>0.99999981037271501</v>
      </c>
      <c r="J590" s="25">
        <f t="shared" si="25"/>
        <v>0.99999981037271501</v>
      </c>
    </row>
    <row r="591" spans="1:10" s="18" customFormat="1" ht="176.25" customHeight="1" outlineLevel="2" x14ac:dyDescent="0.15">
      <c r="A591" s="16" t="s">
        <v>104</v>
      </c>
      <c r="B591" s="16"/>
      <c r="C591" s="16"/>
      <c r="D591" s="16"/>
      <c r="E591" s="17">
        <v>68071662</v>
      </c>
      <c r="F591" s="17">
        <v>68071662</v>
      </c>
      <c r="G591" s="17">
        <v>64875673.200000003</v>
      </c>
      <c r="H591" s="17">
        <v>64875673.200000003</v>
      </c>
      <c r="I591" s="24">
        <f t="shared" si="24"/>
        <v>0.95304964347719323</v>
      </c>
      <c r="J591" s="24">
        <f t="shared" si="25"/>
        <v>0.95304964347719323</v>
      </c>
    </row>
    <row r="592" spans="1:10" s="21" customFormat="1" ht="21.95" customHeight="1" outlineLevel="3" x14ac:dyDescent="0.2">
      <c r="A592" s="19" t="s">
        <v>19</v>
      </c>
      <c r="B592" s="19"/>
      <c r="C592" s="19"/>
      <c r="D592" s="19"/>
      <c r="E592" s="20">
        <v>68071662</v>
      </c>
      <c r="F592" s="20">
        <v>68071662</v>
      </c>
      <c r="G592" s="20">
        <v>64875673.200000003</v>
      </c>
      <c r="H592" s="20">
        <v>64875673.200000003</v>
      </c>
      <c r="I592" s="23">
        <f t="shared" ref="I592:I646" si="26">G592/F592</f>
        <v>0.95304964347719323</v>
      </c>
      <c r="J592" s="23">
        <f t="shared" ref="J592:J646" si="27">G592/E592</f>
        <v>0.95304964347719323</v>
      </c>
    </row>
    <row r="593" spans="1:10" ht="15" customHeight="1" outlineLevel="4" x14ac:dyDescent="0.2">
      <c r="A593" s="6" t="s">
        <v>103</v>
      </c>
      <c r="B593" s="6"/>
      <c r="C593" s="6"/>
      <c r="D593" s="6"/>
      <c r="E593" s="10">
        <v>68071662</v>
      </c>
      <c r="F593" s="10">
        <v>68071662</v>
      </c>
      <c r="G593" s="10">
        <v>64875673.200000003</v>
      </c>
      <c r="H593" s="10">
        <v>64875673.200000003</v>
      </c>
      <c r="I593" s="25">
        <f t="shared" si="26"/>
        <v>0.95304964347719323</v>
      </c>
      <c r="J593" s="25">
        <f t="shared" si="27"/>
        <v>0.95304964347719323</v>
      </c>
    </row>
    <row r="594" spans="1:10" s="18" customFormat="1" ht="120" customHeight="1" outlineLevel="2" x14ac:dyDescent="0.15">
      <c r="A594" s="16" t="s">
        <v>105</v>
      </c>
      <c r="B594" s="16"/>
      <c r="C594" s="16"/>
      <c r="D594" s="16"/>
      <c r="E594" s="17">
        <v>10894168</v>
      </c>
      <c r="F594" s="17">
        <v>10894168</v>
      </c>
      <c r="G594" s="17">
        <v>10894165.810000001</v>
      </c>
      <c r="H594" s="17">
        <v>10894165.810000001</v>
      </c>
      <c r="I594" s="24">
        <f t="shared" si="26"/>
        <v>0.99999979897501123</v>
      </c>
      <c r="J594" s="24">
        <f t="shared" si="27"/>
        <v>0.99999979897501123</v>
      </c>
    </row>
    <row r="595" spans="1:10" s="21" customFormat="1" ht="21.95" customHeight="1" outlineLevel="3" x14ac:dyDescent="0.2">
      <c r="A595" s="19" t="s">
        <v>19</v>
      </c>
      <c r="B595" s="19"/>
      <c r="C595" s="19"/>
      <c r="D595" s="19"/>
      <c r="E595" s="20">
        <v>10894168</v>
      </c>
      <c r="F595" s="20">
        <v>10894168</v>
      </c>
      <c r="G595" s="20">
        <v>10894165.810000001</v>
      </c>
      <c r="H595" s="20">
        <v>10894165.810000001</v>
      </c>
      <c r="I595" s="23">
        <f t="shared" si="26"/>
        <v>0.99999979897501123</v>
      </c>
      <c r="J595" s="23">
        <f t="shared" si="27"/>
        <v>0.99999979897501123</v>
      </c>
    </row>
    <row r="596" spans="1:10" ht="11.1" customHeight="1" outlineLevel="4" x14ac:dyDescent="0.2">
      <c r="A596" s="6" t="s">
        <v>103</v>
      </c>
      <c r="B596" s="6"/>
      <c r="C596" s="6"/>
      <c r="D596" s="6"/>
      <c r="E596" s="10">
        <v>10894168</v>
      </c>
      <c r="F596" s="10">
        <v>10894168</v>
      </c>
      <c r="G596" s="10">
        <v>10894165.810000001</v>
      </c>
      <c r="H596" s="10">
        <v>10894165.810000001</v>
      </c>
      <c r="I596" s="25">
        <f t="shared" si="26"/>
        <v>0.99999979897501123</v>
      </c>
      <c r="J596" s="25">
        <f t="shared" si="27"/>
        <v>0.99999979897501123</v>
      </c>
    </row>
    <row r="597" spans="1:10" s="18" customFormat="1" ht="11.1" customHeight="1" outlineLevel="2" x14ac:dyDescent="0.15">
      <c r="A597" s="16" t="s">
        <v>83</v>
      </c>
      <c r="B597" s="16"/>
      <c r="C597" s="16"/>
      <c r="D597" s="16"/>
      <c r="E597" s="17">
        <v>1800000</v>
      </c>
      <c r="F597" s="17">
        <v>1800000</v>
      </c>
      <c r="G597" s="17">
        <v>1787139.82</v>
      </c>
      <c r="H597" s="17">
        <v>1787139.82</v>
      </c>
      <c r="I597" s="24">
        <f t="shared" si="26"/>
        <v>0.99285545555555554</v>
      </c>
      <c r="J597" s="24">
        <f t="shared" si="27"/>
        <v>0.99285545555555554</v>
      </c>
    </row>
    <row r="598" spans="1:10" s="21" customFormat="1" ht="23.25" customHeight="1" outlineLevel="3" x14ac:dyDescent="0.2">
      <c r="A598" s="19" t="s">
        <v>25</v>
      </c>
      <c r="B598" s="19"/>
      <c r="C598" s="19"/>
      <c r="D598" s="19"/>
      <c r="E598" s="20">
        <v>1800000</v>
      </c>
      <c r="F598" s="20">
        <v>1800000</v>
      </c>
      <c r="G598" s="20">
        <v>1787139.82</v>
      </c>
      <c r="H598" s="20">
        <v>1787139.82</v>
      </c>
      <c r="I598" s="23">
        <f t="shared" si="26"/>
        <v>0.99285545555555554</v>
      </c>
      <c r="J598" s="23">
        <f t="shared" si="27"/>
        <v>0.99285545555555554</v>
      </c>
    </row>
    <row r="599" spans="1:10" ht="11.1" customHeight="1" outlineLevel="4" x14ac:dyDescent="0.2">
      <c r="A599" s="6" t="s">
        <v>99</v>
      </c>
      <c r="B599" s="6"/>
      <c r="C599" s="6"/>
      <c r="D599" s="6"/>
      <c r="E599" s="10">
        <v>1800000</v>
      </c>
      <c r="F599" s="10">
        <v>1800000</v>
      </c>
      <c r="G599" s="10">
        <v>1787139.82</v>
      </c>
      <c r="H599" s="10">
        <v>1787139.82</v>
      </c>
      <c r="I599" s="25">
        <f t="shared" si="26"/>
        <v>0.99285545555555554</v>
      </c>
      <c r="J599" s="25">
        <f t="shared" si="27"/>
        <v>0.99285545555555554</v>
      </c>
    </row>
    <row r="600" spans="1:10" s="18" customFormat="1" ht="22.5" customHeight="1" outlineLevel="2" x14ac:dyDescent="0.15">
      <c r="A600" s="16" t="s">
        <v>93</v>
      </c>
      <c r="B600" s="16"/>
      <c r="C600" s="16"/>
      <c r="D600" s="16"/>
      <c r="E600" s="17">
        <v>112117000</v>
      </c>
      <c r="F600" s="17">
        <v>112117000</v>
      </c>
      <c r="G600" s="17">
        <v>41320443.140000001</v>
      </c>
      <c r="H600" s="17">
        <v>40659822.57</v>
      </c>
      <c r="I600" s="24">
        <f t="shared" si="26"/>
        <v>0.36854752749360042</v>
      </c>
      <c r="J600" s="24">
        <f t="shared" si="27"/>
        <v>0.36854752749360042</v>
      </c>
    </row>
    <row r="601" spans="1:10" s="21" customFormat="1" ht="11.1" customHeight="1" outlineLevel="3" x14ac:dyDescent="0.2">
      <c r="A601" s="19" t="s">
        <v>106</v>
      </c>
      <c r="B601" s="19"/>
      <c r="C601" s="19"/>
      <c r="D601" s="19"/>
      <c r="E601" s="20">
        <v>400000</v>
      </c>
      <c r="F601" s="20">
        <v>400000</v>
      </c>
      <c r="G601" s="22"/>
      <c r="H601" s="22"/>
      <c r="I601" s="23">
        <f t="shared" si="26"/>
        <v>0</v>
      </c>
      <c r="J601" s="23">
        <f t="shared" si="27"/>
        <v>0</v>
      </c>
    </row>
    <row r="602" spans="1:10" ht="11.1" customHeight="1" outlineLevel="4" x14ac:dyDescent="0.2">
      <c r="A602" s="6" t="s">
        <v>107</v>
      </c>
      <c r="B602" s="6"/>
      <c r="C602" s="6"/>
      <c r="D602" s="6"/>
      <c r="E602" s="10">
        <v>400000</v>
      </c>
      <c r="F602" s="10">
        <v>400000</v>
      </c>
      <c r="G602" s="12"/>
      <c r="H602" s="12"/>
      <c r="I602" s="25">
        <f t="shared" si="26"/>
        <v>0</v>
      </c>
      <c r="J602" s="25">
        <f t="shared" si="27"/>
        <v>0</v>
      </c>
    </row>
    <row r="603" spans="1:10" s="21" customFormat="1" ht="11.1" customHeight="1" outlineLevel="3" x14ac:dyDescent="0.2">
      <c r="A603" s="19" t="s">
        <v>108</v>
      </c>
      <c r="B603" s="19"/>
      <c r="C603" s="19"/>
      <c r="D603" s="19"/>
      <c r="E603" s="20">
        <v>300000</v>
      </c>
      <c r="F603" s="20">
        <v>300000</v>
      </c>
      <c r="G603" s="22"/>
      <c r="H603" s="22"/>
      <c r="I603" s="23">
        <f t="shared" si="26"/>
        <v>0</v>
      </c>
      <c r="J603" s="23">
        <f t="shared" si="27"/>
        <v>0</v>
      </c>
    </row>
    <row r="604" spans="1:10" ht="11.1" customHeight="1" outlineLevel="4" x14ac:dyDescent="0.2">
      <c r="A604" s="6" t="s">
        <v>107</v>
      </c>
      <c r="B604" s="6"/>
      <c r="C604" s="6"/>
      <c r="D604" s="6"/>
      <c r="E604" s="10">
        <v>300000</v>
      </c>
      <c r="F604" s="10">
        <v>300000</v>
      </c>
      <c r="G604" s="12"/>
      <c r="H604" s="12"/>
      <c r="I604" s="25">
        <f t="shared" si="26"/>
        <v>0</v>
      </c>
      <c r="J604" s="25">
        <f t="shared" si="27"/>
        <v>0</v>
      </c>
    </row>
    <row r="605" spans="1:10" s="21" customFormat="1" ht="11.1" customHeight="1" outlineLevel="3" x14ac:dyDescent="0.2">
      <c r="A605" s="19" t="s">
        <v>109</v>
      </c>
      <c r="B605" s="19"/>
      <c r="C605" s="19"/>
      <c r="D605" s="19"/>
      <c r="E605" s="20">
        <v>600000</v>
      </c>
      <c r="F605" s="20">
        <v>600000</v>
      </c>
      <c r="G605" s="22"/>
      <c r="H605" s="22"/>
      <c r="I605" s="23">
        <f t="shared" si="26"/>
        <v>0</v>
      </c>
      <c r="J605" s="23">
        <f t="shared" si="27"/>
        <v>0</v>
      </c>
    </row>
    <row r="606" spans="1:10" ht="11.1" customHeight="1" outlineLevel="4" x14ac:dyDescent="0.2">
      <c r="A606" s="6" t="s">
        <v>107</v>
      </c>
      <c r="B606" s="6"/>
      <c r="C606" s="6"/>
      <c r="D606" s="6"/>
      <c r="E606" s="10">
        <v>600000</v>
      </c>
      <c r="F606" s="10">
        <v>600000</v>
      </c>
      <c r="G606" s="12"/>
      <c r="H606" s="12"/>
      <c r="I606" s="25">
        <f t="shared" si="26"/>
        <v>0</v>
      </c>
      <c r="J606" s="25">
        <f t="shared" si="27"/>
        <v>0</v>
      </c>
    </row>
    <row r="607" spans="1:10" s="21" customFormat="1" ht="21.95" customHeight="1" outlineLevel="3" x14ac:dyDescent="0.2">
      <c r="A607" s="19" t="s">
        <v>110</v>
      </c>
      <c r="B607" s="19"/>
      <c r="C607" s="19"/>
      <c r="D607" s="19"/>
      <c r="E607" s="20">
        <v>450000</v>
      </c>
      <c r="F607" s="20">
        <v>450000</v>
      </c>
      <c r="G607" s="22"/>
      <c r="H607" s="22"/>
      <c r="I607" s="23">
        <f t="shared" si="26"/>
        <v>0</v>
      </c>
      <c r="J607" s="23">
        <f t="shared" si="27"/>
        <v>0</v>
      </c>
    </row>
    <row r="608" spans="1:10" ht="11.1" customHeight="1" outlineLevel="4" x14ac:dyDescent="0.2">
      <c r="A608" s="6" t="s">
        <v>107</v>
      </c>
      <c r="B608" s="6"/>
      <c r="C608" s="6"/>
      <c r="D608" s="6"/>
      <c r="E608" s="10">
        <v>450000</v>
      </c>
      <c r="F608" s="10">
        <v>450000</v>
      </c>
      <c r="G608" s="12"/>
      <c r="H608" s="12"/>
      <c r="I608" s="25">
        <f t="shared" si="26"/>
        <v>0</v>
      </c>
      <c r="J608" s="25">
        <f t="shared" si="27"/>
        <v>0</v>
      </c>
    </row>
    <row r="609" spans="1:10" s="21" customFormat="1" ht="11.1" customHeight="1" outlineLevel="3" x14ac:dyDescent="0.2">
      <c r="A609" s="19" t="s">
        <v>111</v>
      </c>
      <c r="B609" s="19"/>
      <c r="C609" s="19"/>
      <c r="D609" s="19"/>
      <c r="E609" s="20">
        <v>800000</v>
      </c>
      <c r="F609" s="20">
        <v>800000</v>
      </c>
      <c r="G609" s="22"/>
      <c r="H609" s="22"/>
      <c r="I609" s="23">
        <f t="shared" si="26"/>
        <v>0</v>
      </c>
      <c r="J609" s="23">
        <f t="shared" si="27"/>
        <v>0</v>
      </c>
    </row>
    <row r="610" spans="1:10" ht="11.1" customHeight="1" outlineLevel="4" x14ac:dyDescent="0.2">
      <c r="A610" s="6" t="s">
        <v>107</v>
      </c>
      <c r="B610" s="6"/>
      <c r="C610" s="6"/>
      <c r="D610" s="6"/>
      <c r="E610" s="10">
        <v>800000</v>
      </c>
      <c r="F610" s="10">
        <v>800000</v>
      </c>
      <c r="G610" s="12"/>
      <c r="H610" s="12"/>
      <c r="I610" s="25">
        <f t="shared" si="26"/>
        <v>0</v>
      </c>
      <c r="J610" s="25">
        <f t="shared" si="27"/>
        <v>0</v>
      </c>
    </row>
    <row r="611" spans="1:10" s="21" customFormat="1" ht="11.1" customHeight="1" outlineLevel="3" x14ac:dyDescent="0.2">
      <c r="A611" s="19" t="s">
        <v>112</v>
      </c>
      <c r="B611" s="19"/>
      <c r="C611" s="19"/>
      <c r="D611" s="19"/>
      <c r="E611" s="20">
        <v>450000</v>
      </c>
      <c r="F611" s="20">
        <v>450000</v>
      </c>
      <c r="G611" s="22"/>
      <c r="H611" s="22"/>
      <c r="I611" s="23">
        <f t="shared" si="26"/>
        <v>0</v>
      </c>
      <c r="J611" s="23">
        <f t="shared" si="27"/>
        <v>0</v>
      </c>
    </row>
    <row r="612" spans="1:10" ht="11.1" customHeight="1" outlineLevel="4" x14ac:dyDescent="0.2">
      <c r="A612" s="6" t="s">
        <v>107</v>
      </c>
      <c r="B612" s="6"/>
      <c r="C612" s="6"/>
      <c r="D612" s="6"/>
      <c r="E612" s="10">
        <v>450000</v>
      </c>
      <c r="F612" s="10">
        <v>450000</v>
      </c>
      <c r="G612" s="12"/>
      <c r="H612" s="12"/>
      <c r="I612" s="25">
        <f t="shared" si="26"/>
        <v>0</v>
      </c>
      <c r="J612" s="25">
        <f t="shared" si="27"/>
        <v>0</v>
      </c>
    </row>
    <row r="613" spans="1:10" s="21" customFormat="1" ht="11.1" customHeight="1" outlineLevel="3" x14ac:dyDescent="0.2">
      <c r="A613" s="19" t="s">
        <v>113</v>
      </c>
      <c r="B613" s="19"/>
      <c r="C613" s="19"/>
      <c r="D613" s="19"/>
      <c r="E613" s="20">
        <v>300000</v>
      </c>
      <c r="F613" s="20">
        <v>300000</v>
      </c>
      <c r="G613" s="22"/>
      <c r="H613" s="22"/>
      <c r="I613" s="23">
        <f t="shared" si="26"/>
        <v>0</v>
      </c>
      <c r="J613" s="23">
        <f t="shared" si="27"/>
        <v>0</v>
      </c>
    </row>
    <row r="614" spans="1:10" ht="11.1" customHeight="1" outlineLevel="4" x14ac:dyDescent="0.2">
      <c r="A614" s="6" t="s">
        <v>107</v>
      </c>
      <c r="B614" s="6"/>
      <c r="C614" s="6"/>
      <c r="D614" s="6"/>
      <c r="E614" s="10">
        <v>300000</v>
      </c>
      <c r="F614" s="10">
        <v>300000</v>
      </c>
      <c r="G614" s="12"/>
      <c r="H614" s="12"/>
      <c r="I614" s="25">
        <f t="shared" si="26"/>
        <v>0</v>
      </c>
      <c r="J614" s="25">
        <f t="shared" si="27"/>
        <v>0</v>
      </c>
    </row>
    <row r="615" spans="1:10" s="21" customFormat="1" ht="11.1" customHeight="1" outlineLevel="3" x14ac:dyDescent="0.2">
      <c r="A615" s="19" t="s">
        <v>114</v>
      </c>
      <c r="B615" s="19"/>
      <c r="C615" s="19"/>
      <c r="D615" s="19"/>
      <c r="E615" s="20">
        <v>600000</v>
      </c>
      <c r="F615" s="20">
        <v>600000</v>
      </c>
      <c r="G615" s="22"/>
      <c r="H615" s="22"/>
      <c r="I615" s="23">
        <f t="shared" si="26"/>
        <v>0</v>
      </c>
      <c r="J615" s="23">
        <f t="shared" si="27"/>
        <v>0</v>
      </c>
    </row>
    <row r="616" spans="1:10" ht="11.1" customHeight="1" outlineLevel="4" x14ac:dyDescent="0.2">
      <c r="A616" s="6" t="s">
        <v>107</v>
      </c>
      <c r="B616" s="6"/>
      <c r="C616" s="6"/>
      <c r="D616" s="6"/>
      <c r="E616" s="10">
        <v>600000</v>
      </c>
      <c r="F616" s="10">
        <v>600000</v>
      </c>
      <c r="G616" s="12"/>
      <c r="H616" s="12"/>
      <c r="I616" s="25">
        <f t="shared" si="26"/>
        <v>0</v>
      </c>
      <c r="J616" s="25">
        <f t="shared" si="27"/>
        <v>0</v>
      </c>
    </row>
    <row r="617" spans="1:10" s="21" customFormat="1" ht="11.1" customHeight="1" outlineLevel="3" x14ac:dyDescent="0.2">
      <c r="A617" s="19" t="s">
        <v>115</v>
      </c>
      <c r="B617" s="19"/>
      <c r="C617" s="19"/>
      <c r="D617" s="19"/>
      <c r="E617" s="20">
        <v>220000</v>
      </c>
      <c r="F617" s="20">
        <v>220000</v>
      </c>
      <c r="G617" s="22"/>
      <c r="H617" s="22"/>
      <c r="I617" s="23">
        <f t="shared" si="26"/>
        <v>0</v>
      </c>
      <c r="J617" s="23">
        <f t="shared" si="27"/>
        <v>0</v>
      </c>
    </row>
    <row r="618" spans="1:10" ht="11.1" customHeight="1" outlineLevel="4" x14ac:dyDescent="0.2">
      <c r="A618" s="6" t="s">
        <v>107</v>
      </c>
      <c r="B618" s="6"/>
      <c r="C618" s="6"/>
      <c r="D618" s="6"/>
      <c r="E618" s="10">
        <v>220000</v>
      </c>
      <c r="F618" s="10">
        <v>220000</v>
      </c>
      <c r="G618" s="12"/>
      <c r="H618" s="12"/>
      <c r="I618" s="25">
        <f t="shared" si="26"/>
        <v>0</v>
      </c>
      <c r="J618" s="25">
        <f t="shared" si="27"/>
        <v>0</v>
      </c>
    </row>
    <row r="619" spans="1:10" s="21" customFormat="1" ht="11.1" customHeight="1" outlineLevel="3" x14ac:dyDescent="0.2">
      <c r="A619" s="19" t="s">
        <v>116</v>
      </c>
      <c r="B619" s="19"/>
      <c r="C619" s="19"/>
      <c r="D619" s="19"/>
      <c r="E619" s="20">
        <v>350000</v>
      </c>
      <c r="F619" s="20">
        <v>350000</v>
      </c>
      <c r="G619" s="22"/>
      <c r="H619" s="22"/>
      <c r="I619" s="23">
        <f t="shared" si="26"/>
        <v>0</v>
      </c>
      <c r="J619" s="23">
        <f t="shared" si="27"/>
        <v>0</v>
      </c>
    </row>
    <row r="620" spans="1:10" ht="11.1" customHeight="1" outlineLevel="4" x14ac:dyDescent="0.2">
      <c r="A620" s="6" t="s">
        <v>107</v>
      </c>
      <c r="B620" s="6"/>
      <c r="C620" s="6"/>
      <c r="D620" s="6"/>
      <c r="E620" s="10">
        <v>350000</v>
      </c>
      <c r="F620" s="10">
        <v>350000</v>
      </c>
      <c r="G620" s="12"/>
      <c r="H620" s="12"/>
      <c r="I620" s="25">
        <f t="shared" si="26"/>
        <v>0</v>
      </c>
      <c r="J620" s="25">
        <f t="shared" si="27"/>
        <v>0</v>
      </c>
    </row>
    <row r="621" spans="1:10" s="21" customFormat="1" ht="11.1" customHeight="1" outlineLevel="3" x14ac:dyDescent="0.2">
      <c r="A621" s="19" t="s">
        <v>117</v>
      </c>
      <c r="B621" s="19"/>
      <c r="C621" s="19"/>
      <c r="D621" s="19"/>
      <c r="E621" s="20">
        <v>350000</v>
      </c>
      <c r="F621" s="20">
        <v>350000</v>
      </c>
      <c r="G621" s="22"/>
      <c r="H621" s="22"/>
      <c r="I621" s="23">
        <f t="shared" si="26"/>
        <v>0</v>
      </c>
      <c r="J621" s="23">
        <f t="shared" si="27"/>
        <v>0</v>
      </c>
    </row>
    <row r="622" spans="1:10" ht="11.1" customHeight="1" outlineLevel="4" x14ac:dyDescent="0.2">
      <c r="A622" s="6" t="s">
        <v>107</v>
      </c>
      <c r="B622" s="6"/>
      <c r="C622" s="6"/>
      <c r="D622" s="6"/>
      <c r="E622" s="10">
        <v>350000</v>
      </c>
      <c r="F622" s="10">
        <v>350000</v>
      </c>
      <c r="G622" s="12"/>
      <c r="H622" s="12"/>
      <c r="I622" s="25">
        <f t="shared" si="26"/>
        <v>0</v>
      </c>
      <c r="J622" s="25">
        <f t="shared" si="27"/>
        <v>0</v>
      </c>
    </row>
    <row r="623" spans="1:10" s="21" customFormat="1" ht="21.95" customHeight="1" outlineLevel="3" x14ac:dyDescent="0.2">
      <c r="A623" s="19" t="s">
        <v>21</v>
      </c>
      <c r="B623" s="19"/>
      <c r="C623" s="19"/>
      <c r="D623" s="19"/>
      <c r="E623" s="20">
        <v>464480</v>
      </c>
      <c r="F623" s="20">
        <v>464480</v>
      </c>
      <c r="G623" s="22"/>
      <c r="H623" s="22"/>
      <c r="I623" s="23">
        <f t="shared" si="26"/>
        <v>0</v>
      </c>
      <c r="J623" s="23">
        <f t="shared" si="27"/>
        <v>0</v>
      </c>
    </row>
    <row r="624" spans="1:10" ht="11.1" customHeight="1" outlineLevel="4" x14ac:dyDescent="0.2">
      <c r="A624" s="6" t="s">
        <v>118</v>
      </c>
      <c r="B624" s="6"/>
      <c r="C624" s="6"/>
      <c r="D624" s="6"/>
      <c r="E624" s="10">
        <v>464480</v>
      </c>
      <c r="F624" s="10">
        <v>464480</v>
      </c>
      <c r="G624" s="12"/>
      <c r="H624" s="12"/>
      <c r="I624" s="25">
        <f t="shared" si="26"/>
        <v>0</v>
      </c>
      <c r="J624" s="25">
        <f t="shared" si="27"/>
        <v>0</v>
      </c>
    </row>
    <row r="625" spans="1:10" s="21" customFormat="1" ht="21.95" customHeight="1" outlineLevel="3" x14ac:dyDescent="0.2">
      <c r="A625" s="19" t="s">
        <v>94</v>
      </c>
      <c r="B625" s="19"/>
      <c r="C625" s="19"/>
      <c r="D625" s="19"/>
      <c r="E625" s="20">
        <v>104757520</v>
      </c>
      <c r="F625" s="20">
        <v>104757520</v>
      </c>
      <c r="G625" s="20">
        <v>40447132.75</v>
      </c>
      <c r="H625" s="20">
        <v>39786512.18</v>
      </c>
      <c r="I625" s="23">
        <f t="shared" si="26"/>
        <v>0.3861024273006845</v>
      </c>
      <c r="J625" s="23">
        <f t="shared" si="27"/>
        <v>0.3861024273006845</v>
      </c>
    </row>
    <row r="626" spans="1:10" ht="11.1" customHeight="1" outlineLevel="4" x14ac:dyDescent="0.2">
      <c r="A626" s="6" t="s">
        <v>107</v>
      </c>
      <c r="B626" s="6"/>
      <c r="C626" s="6"/>
      <c r="D626" s="6"/>
      <c r="E626" s="10">
        <v>104757520</v>
      </c>
      <c r="F626" s="10">
        <v>104757520</v>
      </c>
      <c r="G626" s="10">
        <v>40447132.75</v>
      </c>
      <c r="H626" s="10">
        <v>39786512.18</v>
      </c>
      <c r="I626" s="25">
        <f t="shared" si="26"/>
        <v>0.3861024273006845</v>
      </c>
      <c r="J626" s="25">
        <f t="shared" si="27"/>
        <v>0.3861024273006845</v>
      </c>
    </row>
    <row r="627" spans="1:10" s="21" customFormat="1" ht="11.1" customHeight="1" outlineLevel="3" x14ac:dyDescent="0.2">
      <c r="A627" s="19" t="s">
        <v>119</v>
      </c>
      <c r="B627" s="19"/>
      <c r="C627" s="19"/>
      <c r="D627" s="19"/>
      <c r="E627" s="20">
        <v>450000</v>
      </c>
      <c r="F627" s="20">
        <v>450000</v>
      </c>
      <c r="G627" s="22"/>
      <c r="H627" s="22"/>
      <c r="I627" s="23">
        <f t="shared" si="26"/>
        <v>0</v>
      </c>
      <c r="J627" s="23">
        <f t="shared" si="27"/>
        <v>0</v>
      </c>
    </row>
    <row r="628" spans="1:10" ht="11.1" customHeight="1" outlineLevel="4" x14ac:dyDescent="0.2">
      <c r="A628" s="6" t="s">
        <v>107</v>
      </c>
      <c r="B628" s="6"/>
      <c r="C628" s="6"/>
      <c r="D628" s="6"/>
      <c r="E628" s="10">
        <v>450000</v>
      </c>
      <c r="F628" s="10">
        <v>450000</v>
      </c>
      <c r="G628" s="12"/>
      <c r="H628" s="12"/>
      <c r="I628" s="25">
        <f t="shared" si="26"/>
        <v>0</v>
      </c>
      <c r="J628" s="25">
        <f t="shared" si="27"/>
        <v>0</v>
      </c>
    </row>
    <row r="629" spans="1:10" s="21" customFormat="1" ht="11.1" customHeight="1" outlineLevel="3" x14ac:dyDescent="0.2">
      <c r="A629" s="19" t="s">
        <v>120</v>
      </c>
      <c r="B629" s="19"/>
      <c r="C629" s="19"/>
      <c r="D629" s="19"/>
      <c r="E629" s="20">
        <v>300000</v>
      </c>
      <c r="F629" s="20">
        <v>300000</v>
      </c>
      <c r="G629" s="22"/>
      <c r="H629" s="22"/>
      <c r="I629" s="23">
        <f t="shared" si="26"/>
        <v>0</v>
      </c>
      <c r="J629" s="23">
        <f t="shared" si="27"/>
        <v>0</v>
      </c>
    </row>
    <row r="630" spans="1:10" ht="11.1" customHeight="1" outlineLevel="4" x14ac:dyDescent="0.2">
      <c r="A630" s="6" t="s">
        <v>107</v>
      </c>
      <c r="B630" s="6"/>
      <c r="C630" s="6"/>
      <c r="D630" s="6"/>
      <c r="E630" s="10">
        <v>300000</v>
      </c>
      <c r="F630" s="10">
        <v>300000</v>
      </c>
      <c r="G630" s="12"/>
      <c r="H630" s="12"/>
      <c r="I630" s="25">
        <f t="shared" si="26"/>
        <v>0</v>
      </c>
      <c r="J630" s="25">
        <f t="shared" si="27"/>
        <v>0</v>
      </c>
    </row>
    <row r="631" spans="1:10" s="21" customFormat="1" ht="11.1" customHeight="1" outlineLevel="3" x14ac:dyDescent="0.2">
      <c r="A631" s="19" t="s">
        <v>121</v>
      </c>
      <c r="B631" s="19"/>
      <c r="C631" s="19"/>
      <c r="D631" s="19"/>
      <c r="E631" s="20">
        <v>450000</v>
      </c>
      <c r="F631" s="20">
        <v>450000</v>
      </c>
      <c r="G631" s="22"/>
      <c r="H631" s="22"/>
      <c r="I631" s="23">
        <f t="shared" si="26"/>
        <v>0</v>
      </c>
      <c r="J631" s="23">
        <f t="shared" si="27"/>
        <v>0</v>
      </c>
    </row>
    <row r="632" spans="1:10" ht="11.1" customHeight="1" outlineLevel="4" x14ac:dyDescent="0.2">
      <c r="A632" s="6" t="s">
        <v>107</v>
      </c>
      <c r="B632" s="6"/>
      <c r="C632" s="6"/>
      <c r="D632" s="6"/>
      <c r="E632" s="10">
        <v>450000</v>
      </c>
      <c r="F632" s="10">
        <v>450000</v>
      </c>
      <c r="G632" s="12"/>
      <c r="H632" s="12"/>
      <c r="I632" s="25">
        <f t="shared" si="26"/>
        <v>0</v>
      </c>
      <c r="J632" s="25">
        <f t="shared" si="27"/>
        <v>0</v>
      </c>
    </row>
    <row r="633" spans="1:10" s="21" customFormat="1" ht="11.1" customHeight="1" outlineLevel="3" x14ac:dyDescent="0.2">
      <c r="A633" s="19" t="s">
        <v>122</v>
      </c>
      <c r="B633" s="19"/>
      <c r="C633" s="19"/>
      <c r="D633" s="19"/>
      <c r="E633" s="20">
        <v>875000</v>
      </c>
      <c r="F633" s="20">
        <v>875000</v>
      </c>
      <c r="G633" s="20">
        <v>873310.39</v>
      </c>
      <c r="H633" s="20">
        <v>873310.39</v>
      </c>
      <c r="I633" s="23">
        <f t="shared" si="26"/>
        <v>0.99806901714285712</v>
      </c>
      <c r="J633" s="23">
        <f t="shared" si="27"/>
        <v>0.99806901714285712</v>
      </c>
    </row>
    <row r="634" spans="1:10" ht="11.1" customHeight="1" outlineLevel="4" x14ac:dyDescent="0.2">
      <c r="A634" s="6" t="s">
        <v>107</v>
      </c>
      <c r="B634" s="6"/>
      <c r="C634" s="6"/>
      <c r="D634" s="6"/>
      <c r="E634" s="10">
        <v>875000</v>
      </c>
      <c r="F634" s="10">
        <v>875000</v>
      </c>
      <c r="G634" s="10">
        <v>873310.39</v>
      </c>
      <c r="H634" s="10">
        <v>873310.39</v>
      </c>
      <c r="I634" s="25">
        <f t="shared" si="26"/>
        <v>0.99806901714285712</v>
      </c>
      <c r="J634" s="25">
        <f t="shared" si="27"/>
        <v>0.99806901714285712</v>
      </c>
    </row>
    <row r="635" spans="1:10" s="18" customFormat="1" ht="23.25" customHeight="1" outlineLevel="2" x14ac:dyDescent="0.15">
      <c r="A635" s="16" t="s">
        <v>123</v>
      </c>
      <c r="B635" s="16"/>
      <c r="C635" s="16"/>
      <c r="D635" s="16"/>
      <c r="E635" s="17">
        <v>144200</v>
      </c>
      <c r="F635" s="17">
        <v>144200</v>
      </c>
      <c r="G635" s="17">
        <v>143071.9</v>
      </c>
      <c r="H635" s="17">
        <v>143071.9</v>
      </c>
      <c r="I635" s="24">
        <f t="shared" si="26"/>
        <v>0.99217683772538134</v>
      </c>
      <c r="J635" s="24">
        <f t="shared" si="27"/>
        <v>0.99217683772538134</v>
      </c>
    </row>
    <row r="636" spans="1:10" s="21" customFormat="1" ht="21.95" customHeight="1" outlineLevel="3" x14ac:dyDescent="0.2">
      <c r="A636" s="19" t="s">
        <v>94</v>
      </c>
      <c r="B636" s="19"/>
      <c r="C636" s="19"/>
      <c r="D636" s="19"/>
      <c r="E636" s="20">
        <v>144200</v>
      </c>
      <c r="F636" s="20">
        <v>144200</v>
      </c>
      <c r="G636" s="20">
        <v>143071.9</v>
      </c>
      <c r="H636" s="20">
        <v>143071.9</v>
      </c>
      <c r="I636" s="23">
        <f t="shared" si="26"/>
        <v>0.99217683772538134</v>
      </c>
      <c r="J636" s="23">
        <f t="shared" si="27"/>
        <v>0.99217683772538134</v>
      </c>
    </row>
    <row r="637" spans="1:10" ht="11.1" customHeight="1" outlineLevel="4" x14ac:dyDescent="0.2">
      <c r="A637" s="6" t="s">
        <v>107</v>
      </c>
      <c r="B637" s="6"/>
      <c r="C637" s="6"/>
      <c r="D637" s="6"/>
      <c r="E637" s="10">
        <v>144200</v>
      </c>
      <c r="F637" s="10">
        <v>144200</v>
      </c>
      <c r="G637" s="10">
        <v>143071.9</v>
      </c>
      <c r="H637" s="10">
        <v>143071.9</v>
      </c>
      <c r="I637" s="25">
        <f t="shared" si="26"/>
        <v>0.99217683772538134</v>
      </c>
      <c r="J637" s="25">
        <f t="shared" si="27"/>
        <v>0.99217683772538134</v>
      </c>
    </row>
    <row r="638" spans="1:10" s="18" customFormat="1" ht="21.95" customHeight="1" outlineLevel="2" x14ac:dyDescent="0.15">
      <c r="A638" s="16" t="s">
        <v>124</v>
      </c>
      <c r="B638" s="16"/>
      <c r="C638" s="16"/>
      <c r="D638" s="16"/>
      <c r="E638" s="17">
        <v>281000</v>
      </c>
      <c r="F638" s="17">
        <v>281000</v>
      </c>
      <c r="G638" s="26"/>
      <c r="H638" s="26"/>
      <c r="I638" s="24">
        <f t="shared" si="26"/>
        <v>0</v>
      </c>
      <c r="J638" s="24">
        <f t="shared" si="27"/>
        <v>0</v>
      </c>
    </row>
    <row r="639" spans="1:10" s="21" customFormat="1" ht="21.95" customHeight="1" outlineLevel="3" x14ac:dyDescent="0.2">
      <c r="A639" s="19" t="s">
        <v>94</v>
      </c>
      <c r="B639" s="19"/>
      <c r="C639" s="19"/>
      <c r="D639" s="19"/>
      <c r="E639" s="20">
        <v>281000</v>
      </c>
      <c r="F639" s="20">
        <v>281000</v>
      </c>
      <c r="G639" s="22"/>
      <c r="H639" s="22"/>
      <c r="I639" s="23">
        <f t="shared" si="26"/>
        <v>0</v>
      </c>
      <c r="J639" s="23">
        <f t="shared" si="27"/>
        <v>0</v>
      </c>
    </row>
    <row r="640" spans="1:10" ht="11.1" customHeight="1" outlineLevel="4" x14ac:dyDescent="0.2">
      <c r="A640" s="6" t="s">
        <v>107</v>
      </c>
      <c r="B640" s="6"/>
      <c r="C640" s="6"/>
      <c r="D640" s="6"/>
      <c r="E640" s="10">
        <v>281000</v>
      </c>
      <c r="F640" s="10">
        <v>281000</v>
      </c>
      <c r="G640" s="12"/>
      <c r="H640" s="12"/>
      <c r="I640" s="25">
        <f t="shared" si="26"/>
        <v>0</v>
      </c>
      <c r="J640" s="25">
        <f t="shared" si="27"/>
        <v>0</v>
      </c>
    </row>
    <row r="641" spans="1:10" s="18" customFormat="1" ht="21.95" customHeight="1" outlineLevel="2" x14ac:dyDescent="0.15">
      <c r="A641" s="16" t="s">
        <v>125</v>
      </c>
      <c r="B641" s="16"/>
      <c r="C641" s="16"/>
      <c r="D641" s="16"/>
      <c r="E641" s="17">
        <v>3864078</v>
      </c>
      <c r="F641" s="17">
        <v>3864078</v>
      </c>
      <c r="G641" s="17">
        <v>3864077.22</v>
      </c>
      <c r="H641" s="17">
        <v>3864077.22</v>
      </c>
      <c r="I641" s="24">
        <f t="shared" si="26"/>
        <v>0.99999979814072082</v>
      </c>
      <c r="J641" s="24">
        <f t="shared" si="27"/>
        <v>0.99999979814072082</v>
      </c>
    </row>
    <row r="642" spans="1:10" s="21" customFormat="1" ht="21.95" customHeight="1" outlineLevel="3" x14ac:dyDescent="0.2">
      <c r="A642" s="19" t="s">
        <v>21</v>
      </c>
      <c r="B642" s="19"/>
      <c r="C642" s="19"/>
      <c r="D642" s="19"/>
      <c r="E642" s="20">
        <v>3864078</v>
      </c>
      <c r="F642" s="20">
        <v>3864078</v>
      </c>
      <c r="G642" s="20">
        <v>3864077.22</v>
      </c>
      <c r="H642" s="20">
        <v>3864077.22</v>
      </c>
      <c r="I642" s="23">
        <f t="shared" si="26"/>
        <v>0.99999979814072082</v>
      </c>
      <c r="J642" s="23">
        <f t="shared" si="27"/>
        <v>0.99999979814072082</v>
      </c>
    </row>
    <row r="643" spans="1:10" ht="11.1" customHeight="1" outlineLevel="4" x14ac:dyDescent="0.2">
      <c r="A643" s="6" t="s">
        <v>107</v>
      </c>
      <c r="B643" s="6"/>
      <c r="C643" s="6"/>
      <c r="D643" s="6"/>
      <c r="E643" s="10">
        <v>3864078</v>
      </c>
      <c r="F643" s="10">
        <v>3864078</v>
      </c>
      <c r="G643" s="10">
        <v>3864077.22</v>
      </c>
      <c r="H643" s="10">
        <v>3864077.22</v>
      </c>
      <c r="I643" s="25">
        <f t="shared" si="26"/>
        <v>0.99999979814072082</v>
      </c>
      <c r="J643" s="25">
        <f t="shared" si="27"/>
        <v>0.99999979814072082</v>
      </c>
    </row>
    <row r="644" spans="1:10" s="18" customFormat="1" ht="25.5" customHeight="1" outlineLevel="2" x14ac:dyDescent="0.15">
      <c r="A644" s="16" t="s">
        <v>126</v>
      </c>
      <c r="B644" s="16"/>
      <c r="C644" s="16"/>
      <c r="D644" s="16"/>
      <c r="E644" s="17">
        <v>4947823</v>
      </c>
      <c r="F644" s="17">
        <v>4947823</v>
      </c>
      <c r="G644" s="26"/>
      <c r="H644" s="26"/>
      <c r="I644" s="24">
        <f t="shared" si="26"/>
        <v>0</v>
      </c>
      <c r="J644" s="24">
        <f t="shared" si="27"/>
        <v>0</v>
      </c>
    </row>
    <row r="645" spans="1:10" s="21" customFormat="1" ht="11.1" customHeight="1" outlineLevel="3" x14ac:dyDescent="0.2">
      <c r="A645" s="19" t="s">
        <v>111</v>
      </c>
      <c r="B645" s="19"/>
      <c r="C645" s="19"/>
      <c r="D645" s="19"/>
      <c r="E645" s="20">
        <v>3494087</v>
      </c>
      <c r="F645" s="20">
        <v>3494087</v>
      </c>
      <c r="G645" s="22"/>
      <c r="H645" s="22"/>
      <c r="I645" s="23">
        <f t="shared" si="26"/>
        <v>0</v>
      </c>
      <c r="J645" s="23">
        <f t="shared" si="27"/>
        <v>0</v>
      </c>
    </row>
    <row r="646" spans="1:10" ht="11.1" customHeight="1" outlineLevel="4" x14ac:dyDescent="0.2">
      <c r="A646" s="6" t="s">
        <v>107</v>
      </c>
      <c r="B646" s="6"/>
      <c r="C646" s="6"/>
      <c r="D646" s="6"/>
      <c r="E646" s="10">
        <v>3494087</v>
      </c>
      <c r="F646" s="10">
        <v>3494087</v>
      </c>
      <c r="G646" s="12"/>
      <c r="H646" s="12"/>
      <c r="I646" s="25">
        <f t="shared" si="26"/>
        <v>0</v>
      </c>
      <c r="J646" s="25">
        <f t="shared" si="27"/>
        <v>0</v>
      </c>
    </row>
    <row r="647" spans="1:10" s="21" customFormat="1" ht="21.95" customHeight="1" outlineLevel="3" x14ac:dyDescent="0.2">
      <c r="A647" s="19" t="s">
        <v>127</v>
      </c>
      <c r="B647" s="19"/>
      <c r="C647" s="19"/>
      <c r="D647" s="19"/>
      <c r="E647" s="20">
        <v>1453736</v>
      </c>
      <c r="F647" s="20">
        <v>1453736</v>
      </c>
      <c r="G647" s="22"/>
      <c r="H647" s="22"/>
      <c r="I647" s="23">
        <f t="shared" ref="I647:I651" si="28">G647/F647</f>
        <v>0</v>
      </c>
      <c r="J647" s="23">
        <f t="shared" ref="J647:J651" si="29">G647/E647</f>
        <v>0</v>
      </c>
    </row>
    <row r="648" spans="1:10" ht="11.1" customHeight="1" outlineLevel="4" x14ac:dyDescent="0.2">
      <c r="A648" s="6" t="s">
        <v>107</v>
      </c>
      <c r="B648" s="6"/>
      <c r="C648" s="6"/>
      <c r="D648" s="6"/>
      <c r="E648" s="10">
        <v>1453736</v>
      </c>
      <c r="F648" s="10">
        <v>1453736</v>
      </c>
      <c r="G648" s="12"/>
      <c r="H648" s="12"/>
      <c r="I648" s="25">
        <f t="shared" si="28"/>
        <v>0</v>
      </c>
      <c r="J648" s="25">
        <f t="shared" si="29"/>
        <v>0</v>
      </c>
    </row>
    <row r="649" spans="1:10" s="18" customFormat="1" ht="11.1" customHeight="1" outlineLevel="2" x14ac:dyDescent="0.15">
      <c r="A649" s="16" t="s">
        <v>128</v>
      </c>
      <c r="B649" s="16"/>
      <c r="C649" s="16"/>
      <c r="D649" s="16"/>
      <c r="E649" s="17">
        <v>240717500</v>
      </c>
      <c r="F649" s="17">
        <v>218856800</v>
      </c>
      <c r="G649" s="17">
        <v>22198506.030000001</v>
      </c>
      <c r="H649" s="17">
        <v>22198506.030000001</v>
      </c>
      <c r="I649" s="24">
        <f t="shared" si="28"/>
        <v>0.1014293639950872</v>
      </c>
      <c r="J649" s="24">
        <f t="shared" si="29"/>
        <v>9.2218081485558809E-2</v>
      </c>
    </row>
    <row r="650" spans="1:10" s="21" customFormat="1" ht="26.25" customHeight="1" outlineLevel="3" x14ac:dyDescent="0.2">
      <c r="A650" s="19" t="s">
        <v>23</v>
      </c>
      <c r="B650" s="19"/>
      <c r="C650" s="19"/>
      <c r="D650" s="19"/>
      <c r="E650" s="20">
        <v>240717500</v>
      </c>
      <c r="F650" s="20">
        <v>218856800</v>
      </c>
      <c r="G650" s="20">
        <v>22198506.030000001</v>
      </c>
      <c r="H650" s="20">
        <v>22198506.030000001</v>
      </c>
      <c r="I650" s="23">
        <f t="shared" si="28"/>
        <v>0.1014293639950872</v>
      </c>
      <c r="J650" s="23">
        <f t="shared" si="29"/>
        <v>9.2218081485558809E-2</v>
      </c>
    </row>
    <row r="651" spans="1:10" ht="11.1" customHeight="1" outlineLevel="4" x14ac:dyDescent="0.2">
      <c r="A651" s="6" t="s">
        <v>129</v>
      </c>
      <c r="B651" s="6"/>
      <c r="C651" s="6"/>
      <c r="D651" s="6"/>
      <c r="E651" s="10">
        <v>240717500</v>
      </c>
      <c r="F651" s="10">
        <v>218856800</v>
      </c>
      <c r="G651" s="10">
        <v>22198506.030000001</v>
      </c>
      <c r="H651" s="10">
        <v>22198506.030000001</v>
      </c>
      <c r="I651" s="25">
        <f t="shared" si="28"/>
        <v>0.1014293639950872</v>
      </c>
      <c r="J651" s="25">
        <f t="shared" si="29"/>
        <v>9.2218081485558809E-2</v>
      </c>
    </row>
  </sheetData>
  <mergeCells count="655">
    <mergeCell ref="A650:D650"/>
    <mergeCell ref="A651:D651"/>
    <mergeCell ref="A2:J2"/>
    <mergeCell ref="A636:D636"/>
    <mergeCell ref="A637:D637"/>
    <mergeCell ref="A638:D638"/>
    <mergeCell ref="A639:D639"/>
    <mergeCell ref="A640:D640"/>
    <mergeCell ref="A641:D641"/>
    <mergeCell ref="A642:D642"/>
    <mergeCell ref="A643:D643"/>
    <mergeCell ref="A644:D644"/>
    <mergeCell ref="A645:D645"/>
    <mergeCell ref="A646:D646"/>
    <mergeCell ref="A647:D647"/>
    <mergeCell ref="A648:D648"/>
    <mergeCell ref="A649:D649"/>
    <mergeCell ref="A621:D621"/>
    <mergeCell ref="A622:D622"/>
    <mergeCell ref="A623:D623"/>
    <mergeCell ref="A624:D624"/>
    <mergeCell ref="A625:D625"/>
    <mergeCell ref="A626:D626"/>
    <mergeCell ref="A627:D627"/>
    <mergeCell ref="A628:D628"/>
    <mergeCell ref="A629:D629"/>
    <mergeCell ref="A630:D630"/>
    <mergeCell ref="A631:D631"/>
    <mergeCell ref="A632:D632"/>
    <mergeCell ref="A633:D633"/>
    <mergeCell ref="A634:D634"/>
    <mergeCell ref="A635:D635"/>
    <mergeCell ref="A604:D604"/>
    <mergeCell ref="A605:D605"/>
    <mergeCell ref="A606:D606"/>
    <mergeCell ref="A607:D607"/>
    <mergeCell ref="A608:D608"/>
    <mergeCell ref="A609:D609"/>
    <mergeCell ref="A610:D610"/>
    <mergeCell ref="A611:D611"/>
    <mergeCell ref="A612:D612"/>
    <mergeCell ref="A613:D613"/>
    <mergeCell ref="A614:D614"/>
    <mergeCell ref="A615:D615"/>
    <mergeCell ref="A616:D616"/>
    <mergeCell ref="A617:D617"/>
    <mergeCell ref="A618:D618"/>
    <mergeCell ref="A619:D619"/>
    <mergeCell ref="A620:D620"/>
    <mergeCell ref="A592:D592"/>
    <mergeCell ref="A593:D593"/>
    <mergeCell ref="A594:D594"/>
    <mergeCell ref="A595:D595"/>
    <mergeCell ref="A596:D596"/>
    <mergeCell ref="A597:D597"/>
    <mergeCell ref="A598:D598"/>
    <mergeCell ref="A599:D599"/>
    <mergeCell ref="A600:D600"/>
    <mergeCell ref="A601:D601"/>
    <mergeCell ref="A602:D602"/>
    <mergeCell ref="A603:D603"/>
    <mergeCell ref="A578:D578"/>
    <mergeCell ref="A579:D579"/>
    <mergeCell ref="A580:D580"/>
    <mergeCell ref="A581:D581"/>
    <mergeCell ref="A582:D582"/>
    <mergeCell ref="A583:D583"/>
    <mergeCell ref="A584:D584"/>
    <mergeCell ref="A585:D585"/>
    <mergeCell ref="A586:D586"/>
    <mergeCell ref="A587:D587"/>
    <mergeCell ref="A588:D588"/>
    <mergeCell ref="A589:D589"/>
    <mergeCell ref="A590:D590"/>
    <mergeCell ref="A591:D591"/>
    <mergeCell ref="A566:D566"/>
    <mergeCell ref="A567:D567"/>
    <mergeCell ref="A568:D568"/>
    <mergeCell ref="A569:D569"/>
    <mergeCell ref="A570:D570"/>
    <mergeCell ref="A571:D571"/>
    <mergeCell ref="A572:D572"/>
    <mergeCell ref="A573:D573"/>
    <mergeCell ref="A574:D574"/>
    <mergeCell ref="A575:D575"/>
    <mergeCell ref="A576:D576"/>
    <mergeCell ref="A577:D577"/>
    <mergeCell ref="A553:D553"/>
    <mergeCell ref="A554:D554"/>
    <mergeCell ref="A555:D555"/>
    <mergeCell ref="A556:D556"/>
    <mergeCell ref="A557:D557"/>
    <mergeCell ref="A558:D558"/>
    <mergeCell ref="A559:D559"/>
    <mergeCell ref="A560:D560"/>
    <mergeCell ref="A561:D561"/>
    <mergeCell ref="A562:D562"/>
    <mergeCell ref="A563:D563"/>
    <mergeCell ref="A564:D564"/>
    <mergeCell ref="A565:D565"/>
    <mergeCell ref="A539:D539"/>
    <mergeCell ref="A540:D540"/>
    <mergeCell ref="A541:D541"/>
    <mergeCell ref="A542:D542"/>
    <mergeCell ref="A543:D543"/>
    <mergeCell ref="A544:D544"/>
    <mergeCell ref="A545:D545"/>
    <mergeCell ref="A546:D546"/>
    <mergeCell ref="A547:D547"/>
    <mergeCell ref="A548:D548"/>
    <mergeCell ref="A549:D549"/>
    <mergeCell ref="A550:D550"/>
    <mergeCell ref="A551:D551"/>
    <mergeCell ref="A552:D552"/>
    <mergeCell ref="A522:D522"/>
    <mergeCell ref="A523:D523"/>
    <mergeCell ref="A524:D524"/>
    <mergeCell ref="A525:D525"/>
    <mergeCell ref="A526:D526"/>
    <mergeCell ref="A527:D527"/>
    <mergeCell ref="A528:D528"/>
    <mergeCell ref="A529:D529"/>
    <mergeCell ref="A530:D530"/>
    <mergeCell ref="A531:D531"/>
    <mergeCell ref="A532:D532"/>
    <mergeCell ref="A533:D533"/>
    <mergeCell ref="A534:D534"/>
    <mergeCell ref="A535:D535"/>
    <mergeCell ref="A536:D536"/>
    <mergeCell ref="A537:D537"/>
    <mergeCell ref="A538:D538"/>
    <mergeCell ref="A519:D519"/>
    <mergeCell ref="A520:D520"/>
    <mergeCell ref="A521:D521"/>
    <mergeCell ref="A513:D513"/>
    <mergeCell ref="A514:D514"/>
    <mergeCell ref="A515:D515"/>
    <mergeCell ref="A516:D516"/>
    <mergeCell ref="A517:D517"/>
    <mergeCell ref="A518:D518"/>
    <mergeCell ref="A499:D499"/>
    <mergeCell ref="A500:D500"/>
    <mergeCell ref="A501:D501"/>
    <mergeCell ref="A502:D502"/>
    <mergeCell ref="A503:D503"/>
    <mergeCell ref="A504:D504"/>
    <mergeCell ref="A505:D505"/>
    <mergeCell ref="A506:D506"/>
    <mergeCell ref="A507:D507"/>
    <mergeCell ref="A508:D508"/>
    <mergeCell ref="A509:D509"/>
    <mergeCell ref="A510:D510"/>
    <mergeCell ref="A511:D511"/>
    <mergeCell ref="A512:D512"/>
    <mergeCell ref="A482:D482"/>
    <mergeCell ref="A483:D483"/>
    <mergeCell ref="A484:D484"/>
    <mergeCell ref="A485:D485"/>
    <mergeCell ref="A486:D486"/>
    <mergeCell ref="A487:D487"/>
    <mergeCell ref="A488:D488"/>
    <mergeCell ref="A489:D489"/>
    <mergeCell ref="A490:D490"/>
    <mergeCell ref="A491:D491"/>
    <mergeCell ref="A492:D492"/>
    <mergeCell ref="A493:D493"/>
    <mergeCell ref="A494:D494"/>
    <mergeCell ref="A495:D495"/>
    <mergeCell ref="A496:D496"/>
    <mergeCell ref="A497:D497"/>
    <mergeCell ref="A498:D498"/>
    <mergeCell ref="A465:D465"/>
    <mergeCell ref="A466:D466"/>
    <mergeCell ref="A467:D467"/>
    <mergeCell ref="A468:D468"/>
    <mergeCell ref="A469:D469"/>
    <mergeCell ref="A470:D470"/>
    <mergeCell ref="A471:D471"/>
    <mergeCell ref="A472:D472"/>
    <mergeCell ref="A473:D473"/>
    <mergeCell ref="A474:D474"/>
    <mergeCell ref="A475:D475"/>
    <mergeCell ref="A476:D476"/>
    <mergeCell ref="A477:D477"/>
    <mergeCell ref="A478:D478"/>
    <mergeCell ref="A479:D479"/>
    <mergeCell ref="A480:D480"/>
    <mergeCell ref="A481:D481"/>
    <mergeCell ref="A454:D454"/>
    <mergeCell ref="A455:D455"/>
    <mergeCell ref="A456:D456"/>
    <mergeCell ref="A457:D457"/>
    <mergeCell ref="A458:D458"/>
    <mergeCell ref="A459:D459"/>
    <mergeCell ref="A460:D460"/>
    <mergeCell ref="A461:D461"/>
    <mergeCell ref="A462:D462"/>
    <mergeCell ref="A463:D463"/>
    <mergeCell ref="A464:D464"/>
    <mergeCell ref="A444:D444"/>
    <mergeCell ref="A445:D445"/>
    <mergeCell ref="A446:D446"/>
    <mergeCell ref="A447:D447"/>
    <mergeCell ref="A448:D448"/>
    <mergeCell ref="A449:D449"/>
    <mergeCell ref="A450:D450"/>
    <mergeCell ref="A451:D451"/>
    <mergeCell ref="A452:D452"/>
    <mergeCell ref="A453:D453"/>
    <mergeCell ref="A437:D437"/>
    <mergeCell ref="A438:D438"/>
    <mergeCell ref="A439:D439"/>
    <mergeCell ref="A440:D440"/>
    <mergeCell ref="A441:D441"/>
    <mergeCell ref="A442:D442"/>
    <mergeCell ref="A443:D443"/>
    <mergeCell ref="A432:D432"/>
    <mergeCell ref="A433:D433"/>
    <mergeCell ref="A434:D434"/>
    <mergeCell ref="A435:D435"/>
    <mergeCell ref="A436:D436"/>
    <mergeCell ref="A418:D418"/>
    <mergeCell ref="A419:D419"/>
    <mergeCell ref="A420:D420"/>
    <mergeCell ref="A421:D421"/>
    <mergeCell ref="A422:D422"/>
    <mergeCell ref="A423:D423"/>
    <mergeCell ref="A424:D424"/>
    <mergeCell ref="A425:D425"/>
    <mergeCell ref="A426:D426"/>
    <mergeCell ref="A427:D427"/>
    <mergeCell ref="A428:D428"/>
    <mergeCell ref="A429:D429"/>
    <mergeCell ref="A430:D430"/>
    <mergeCell ref="A431:D431"/>
    <mergeCell ref="A401:D401"/>
    <mergeCell ref="A402:D402"/>
    <mergeCell ref="A403:D403"/>
    <mergeCell ref="A404:D404"/>
    <mergeCell ref="A405:D405"/>
    <mergeCell ref="A406:D406"/>
    <mergeCell ref="A407:D407"/>
    <mergeCell ref="A408:D408"/>
    <mergeCell ref="A409:D409"/>
    <mergeCell ref="A410:D410"/>
    <mergeCell ref="A411:D411"/>
    <mergeCell ref="A412:D412"/>
    <mergeCell ref="A413:D413"/>
    <mergeCell ref="A414:D414"/>
    <mergeCell ref="A415:D415"/>
    <mergeCell ref="A416:D416"/>
    <mergeCell ref="A417:D417"/>
    <mergeCell ref="A387:D387"/>
    <mergeCell ref="A388:D388"/>
    <mergeCell ref="A389:D389"/>
    <mergeCell ref="A390:D390"/>
    <mergeCell ref="A391:D391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D400"/>
    <mergeCell ref="A373:D373"/>
    <mergeCell ref="A374:D374"/>
    <mergeCell ref="A375:D375"/>
    <mergeCell ref="A376:D376"/>
    <mergeCell ref="A377:D377"/>
    <mergeCell ref="A378:D378"/>
    <mergeCell ref="A379:D379"/>
    <mergeCell ref="A380:D380"/>
    <mergeCell ref="A381:D381"/>
    <mergeCell ref="A382:D382"/>
    <mergeCell ref="A383:D383"/>
    <mergeCell ref="A384:D384"/>
    <mergeCell ref="A385:D385"/>
    <mergeCell ref="A386:D386"/>
    <mergeCell ref="A361:D361"/>
    <mergeCell ref="A362:D362"/>
    <mergeCell ref="A363:D363"/>
    <mergeCell ref="A364:D364"/>
    <mergeCell ref="A365:D365"/>
    <mergeCell ref="A366:D366"/>
    <mergeCell ref="A367:D367"/>
    <mergeCell ref="A368:D368"/>
    <mergeCell ref="A369:D369"/>
    <mergeCell ref="A370:D370"/>
    <mergeCell ref="A371:D371"/>
    <mergeCell ref="A372:D372"/>
    <mergeCell ref="A351:D351"/>
    <mergeCell ref="A352:D352"/>
    <mergeCell ref="A353:D353"/>
    <mergeCell ref="A354:D354"/>
    <mergeCell ref="A355:D355"/>
    <mergeCell ref="A356:D356"/>
    <mergeCell ref="A357:D357"/>
    <mergeCell ref="A358:D358"/>
    <mergeCell ref="A359:D359"/>
    <mergeCell ref="A360:D360"/>
    <mergeCell ref="A339:D339"/>
    <mergeCell ref="A340:D340"/>
    <mergeCell ref="A341:D341"/>
    <mergeCell ref="A342:D342"/>
    <mergeCell ref="A343:D343"/>
    <mergeCell ref="A344:D344"/>
    <mergeCell ref="A345:D345"/>
    <mergeCell ref="A346:D346"/>
    <mergeCell ref="A347:D347"/>
    <mergeCell ref="A348:D348"/>
    <mergeCell ref="A349:D349"/>
    <mergeCell ref="A350:D350"/>
    <mergeCell ref="A333:D333"/>
    <mergeCell ref="A334:D334"/>
    <mergeCell ref="A335:D335"/>
    <mergeCell ref="A336:D336"/>
    <mergeCell ref="A337:D337"/>
    <mergeCell ref="A338:D338"/>
    <mergeCell ref="A323:D323"/>
    <mergeCell ref="A324:D324"/>
    <mergeCell ref="A325:D325"/>
    <mergeCell ref="A326:D326"/>
    <mergeCell ref="A327:D327"/>
    <mergeCell ref="A328:D328"/>
    <mergeCell ref="A329:D329"/>
    <mergeCell ref="A330:D330"/>
    <mergeCell ref="A331:D331"/>
    <mergeCell ref="A332:D332"/>
    <mergeCell ref="A309:D309"/>
    <mergeCell ref="A310:D310"/>
    <mergeCell ref="A311:D311"/>
    <mergeCell ref="A312:D312"/>
    <mergeCell ref="A313:D313"/>
    <mergeCell ref="A314:D314"/>
    <mergeCell ref="A315:D315"/>
    <mergeCell ref="A316:D316"/>
    <mergeCell ref="A317:D317"/>
    <mergeCell ref="A318:D318"/>
    <mergeCell ref="A319:D319"/>
    <mergeCell ref="A320:D320"/>
    <mergeCell ref="A321:D321"/>
    <mergeCell ref="A322:D322"/>
    <mergeCell ref="A294:D294"/>
    <mergeCell ref="A295:D295"/>
    <mergeCell ref="A296:D296"/>
    <mergeCell ref="A297:D297"/>
    <mergeCell ref="A298:D298"/>
    <mergeCell ref="A299:D299"/>
    <mergeCell ref="A300:D300"/>
    <mergeCell ref="A301:D301"/>
    <mergeCell ref="A302:D302"/>
    <mergeCell ref="A303:D303"/>
    <mergeCell ref="A304:D304"/>
    <mergeCell ref="A305:D305"/>
    <mergeCell ref="A306:D306"/>
    <mergeCell ref="A307:D307"/>
    <mergeCell ref="A308:D308"/>
    <mergeCell ref="A292:D292"/>
    <mergeCell ref="A293:D293"/>
    <mergeCell ref="A275:D275"/>
    <mergeCell ref="A276:D276"/>
    <mergeCell ref="A277:D277"/>
    <mergeCell ref="A278:D278"/>
    <mergeCell ref="A279:D279"/>
    <mergeCell ref="A280:D280"/>
    <mergeCell ref="A281:D281"/>
    <mergeCell ref="A282:D282"/>
    <mergeCell ref="A283:D283"/>
    <mergeCell ref="A284:D284"/>
    <mergeCell ref="A285:D285"/>
    <mergeCell ref="A286:D286"/>
    <mergeCell ref="A287:D287"/>
    <mergeCell ref="A288:D288"/>
    <mergeCell ref="A289:D289"/>
    <mergeCell ref="A290:D290"/>
    <mergeCell ref="A291:D291"/>
    <mergeCell ref="A270:D270"/>
    <mergeCell ref="A271:D271"/>
    <mergeCell ref="A272:D272"/>
    <mergeCell ref="A273:D273"/>
    <mergeCell ref="A274:D274"/>
    <mergeCell ref="A254:D254"/>
    <mergeCell ref="A255:D255"/>
    <mergeCell ref="A256:D256"/>
    <mergeCell ref="A257:D257"/>
    <mergeCell ref="A258:D258"/>
    <mergeCell ref="A259:D259"/>
    <mergeCell ref="A260:D260"/>
    <mergeCell ref="A261:D261"/>
    <mergeCell ref="A262:D262"/>
    <mergeCell ref="A263:D263"/>
    <mergeCell ref="A264:D264"/>
    <mergeCell ref="A265:D265"/>
    <mergeCell ref="A266:D266"/>
    <mergeCell ref="A267:D267"/>
    <mergeCell ref="A268:D268"/>
    <mergeCell ref="A269:D269"/>
    <mergeCell ref="A244:D244"/>
    <mergeCell ref="A245:D245"/>
    <mergeCell ref="A246:D246"/>
    <mergeCell ref="A247:D247"/>
    <mergeCell ref="A248:D248"/>
    <mergeCell ref="A249:D249"/>
    <mergeCell ref="A250:D250"/>
    <mergeCell ref="A251:D251"/>
    <mergeCell ref="A252:D252"/>
    <mergeCell ref="A253:D253"/>
    <mergeCell ref="A237:D237"/>
    <mergeCell ref="A238:D238"/>
    <mergeCell ref="A239:D239"/>
    <mergeCell ref="A240:D240"/>
    <mergeCell ref="A241:D241"/>
    <mergeCell ref="A242:D242"/>
    <mergeCell ref="A243:D243"/>
    <mergeCell ref="A225:D225"/>
    <mergeCell ref="A226:D226"/>
    <mergeCell ref="A227:D227"/>
    <mergeCell ref="A228:D228"/>
    <mergeCell ref="A229:D229"/>
    <mergeCell ref="A230:D230"/>
    <mergeCell ref="A231:D231"/>
    <mergeCell ref="A232:D232"/>
    <mergeCell ref="A233:D233"/>
    <mergeCell ref="A234:D234"/>
    <mergeCell ref="A235:D235"/>
    <mergeCell ref="A236:D236"/>
    <mergeCell ref="A208:D208"/>
    <mergeCell ref="A209:D209"/>
    <mergeCell ref="A210:D210"/>
    <mergeCell ref="A211:D211"/>
    <mergeCell ref="A212:D212"/>
    <mergeCell ref="A213:D213"/>
    <mergeCell ref="A214:D214"/>
    <mergeCell ref="A215:D215"/>
    <mergeCell ref="A216:D216"/>
    <mergeCell ref="A217:D217"/>
    <mergeCell ref="A218:D218"/>
    <mergeCell ref="A219:D219"/>
    <mergeCell ref="A220:D220"/>
    <mergeCell ref="A221:D221"/>
    <mergeCell ref="A222:D222"/>
    <mergeCell ref="A223:D223"/>
    <mergeCell ref="A224:D224"/>
    <mergeCell ref="A195:D195"/>
    <mergeCell ref="A196:D196"/>
    <mergeCell ref="A197:D197"/>
    <mergeCell ref="A198:D198"/>
    <mergeCell ref="A199:D199"/>
    <mergeCell ref="A200:D200"/>
    <mergeCell ref="A201:D201"/>
    <mergeCell ref="A202:D202"/>
    <mergeCell ref="A203:D203"/>
    <mergeCell ref="A204:D204"/>
    <mergeCell ref="A205:D205"/>
    <mergeCell ref="A206:D206"/>
    <mergeCell ref="A207:D207"/>
    <mergeCell ref="A180:D180"/>
    <mergeCell ref="A181:D181"/>
    <mergeCell ref="A182:D182"/>
    <mergeCell ref="A183:D183"/>
    <mergeCell ref="A184:D184"/>
    <mergeCell ref="A185:D185"/>
    <mergeCell ref="A186:D186"/>
    <mergeCell ref="A187:D187"/>
    <mergeCell ref="A188:D188"/>
    <mergeCell ref="A189:D189"/>
    <mergeCell ref="A190:D190"/>
    <mergeCell ref="A191:D191"/>
    <mergeCell ref="A192:D192"/>
    <mergeCell ref="A193:D193"/>
    <mergeCell ref="A194:D194"/>
    <mergeCell ref="A175:D175"/>
    <mergeCell ref="A176:D176"/>
    <mergeCell ref="A177:D177"/>
    <mergeCell ref="A178:D178"/>
    <mergeCell ref="A179:D179"/>
    <mergeCell ref="A166:D166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60:D160"/>
    <mergeCell ref="A161:D161"/>
    <mergeCell ref="A162:D162"/>
    <mergeCell ref="A163:D163"/>
    <mergeCell ref="A164:D164"/>
    <mergeCell ref="A165:D165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26:D126"/>
    <mergeCell ref="A127:D127"/>
    <mergeCell ref="A128:D128"/>
    <mergeCell ref="A129:D129"/>
    <mergeCell ref="A130:D130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92:D92"/>
    <mergeCell ref="A93:D93"/>
    <mergeCell ref="A94:D94"/>
    <mergeCell ref="A95:D95"/>
    <mergeCell ref="A96:D96"/>
    <mergeCell ref="A97:D97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4:D4"/>
    <mergeCell ref="F4:F8"/>
    <mergeCell ref="E4:E8"/>
    <mergeCell ref="G4:G8"/>
    <mergeCell ref="H4:H8"/>
    <mergeCell ref="I4:I8"/>
    <mergeCell ref="J4:J8"/>
    <mergeCell ref="A5:D5"/>
    <mergeCell ref="A6:D6"/>
    <mergeCell ref="A7:D7"/>
    <mergeCell ref="A8:D8"/>
  </mergeCells>
  <pageMargins left="0.19685039370078741" right="0.19685039370078741" top="0.19685039370078741" bottom="0.19685039370078741" header="0" footer="0"/>
  <pageSetup paperSize="9" scale="95" pageOrder="overThenDown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TDSheet</vt:lpstr>
      <vt:lpstr>TDSheet!Область_друку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cp:lastPrinted>2024-12-02T11:57:28Z</cp:lastPrinted>
  <dcterms:created xsi:type="dcterms:W3CDTF">2024-12-02T11:21:12Z</dcterms:created>
  <dcterms:modified xsi:type="dcterms:W3CDTF">2024-12-02T11:57:37Z</dcterms:modified>
</cp:coreProperties>
</file>