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ВИДАТКИ НА САЙТ\"/>
    </mc:Choice>
  </mc:AlternateContent>
  <xr:revisionPtr revIDLastSave="0" documentId="13_ncr:1_{61C05571-7751-4B55-BFB8-CF6EA898148B}" xr6:coauthVersionLast="47" xr6:coauthVersionMax="47" xr10:uidLastSave="{00000000-0000-0000-0000-000000000000}"/>
  <bookViews>
    <workbookView xWindow="675" yWindow="1515" windowWidth="28125" windowHeight="13965" tabRatio="0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G9" i="1" l="1"/>
  <c r="F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K453" i="1"/>
  <c r="K454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K9" i="1"/>
  <c r="J9" i="1"/>
</calcChain>
</file>

<file path=xl/sharedStrings.xml><?xml version="1.0" encoding="utf-8"?>
<sst xmlns="http://schemas.openxmlformats.org/spreadsheetml/2006/main" count="640" uniqueCount="135">
  <si>
    <t>Бюджет</t>
  </si>
  <si>
    <t>Фонд код</t>
  </si>
  <si>
    <t>КФК (КФК код)</t>
  </si>
  <si>
    <t>Код мережа</t>
  </si>
  <si>
    <t>КЕКВ код</t>
  </si>
  <si>
    <t>1 Загальний фонд</t>
  </si>
  <si>
    <t>4310160 Керівництво і управління Дніпровською районною в місті Києві державною адміністрацією</t>
  </si>
  <si>
    <t>021027 Управління (Центр) надання адміністративних послуг Дніпровської районної в місті Києві державної адміністрації</t>
  </si>
  <si>
    <t>2111 Заробітна плата</t>
  </si>
  <si>
    <t>2120 Нарахування на оплату праці</t>
  </si>
  <si>
    <t>2210 Предмети, матеріали, обладнання та інвентар</t>
  </si>
  <si>
    <t>2240 Оплата послуг (крім комунальних)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</si>
  <si>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</si>
  <si>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</si>
  <si>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</si>
  <si>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2282 Окремі заходи по реалізації державних (регіональних) програм, не віднесені до заходів розвитку</t>
  </si>
  <si>
    <t>077651 Дніпровсь районна в місті Києві Державна адмінісирація</t>
  </si>
  <si>
    <t>2800 Інші поточні видатки</t>
  </si>
  <si>
    <t>4112 Надання кредитів підприємствам, установам, організаціям</t>
  </si>
  <si>
    <t>077865 Фінансове управління Дніпровської районної в місті Києві державної адміністрації</t>
  </si>
  <si>
    <t>077873 Управління  соціального захисту населення Дніпровської районної в місті  Києві державної адміністрації</t>
  </si>
  <si>
    <t>2250 Видатки на відрядження</t>
  </si>
  <si>
    <t>077897 Управілння житлово комунального господарства Дніпровської  в місті Києві державної адміністрації</t>
  </si>
  <si>
    <t>077899 Відділ молоді  та спорту Дніпровської районної в місті  Києві державної адміністрації</t>
  </si>
  <si>
    <t>077922 Управління освіті Дніпрвської районної в місті Києві державної адміністрації</t>
  </si>
  <si>
    <t>077944 Служба у справах дітей Дніпровської районної в місті  Києві державної адміністрації</t>
  </si>
  <si>
    <t>077968 Відділ культури  Дніпровської районної в місті Києві державної адміністрації</t>
  </si>
  <si>
    <t>2275 Оплата інших енергоносіїв та інших комунальних послуг</t>
  </si>
  <si>
    <t>097438 Управління будівництва Дніпровської районної в місті Києві державної адміністрації</t>
  </si>
  <si>
    <t>4311010 Надання дошкільної освіти</t>
  </si>
  <si>
    <t>2220 Медикаменти та перев'язувальні матеріали</t>
  </si>
  <si>
    <t>2274 Оплата природного газу</t>
  </si>
  <si>
    <t>035442 Ліцей «Домінанта» Дніпровського району м. Києва</t>
  </si>
  <si>
    <t>035551 Дошкільний навчальний заклад  №628</t>
  </si>
  <si>
    <t>4311021 Надання загальної середньої освіти закладами загальної середньої освіти за рахунок коштів місцевого бюджету</t>
  </si>
  <si>
    <t>035568 Український колеж ім. В. О. Сухомлинського (спеціалізована школа № 272) м. Києва</t>
  </si>
  <si>
    <t>4311022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</si>
  <si>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2230 Продукти харчування</t>
  </si>
  <si>
    <t>4311023 Надання загальної середньої освіти спеціалізованими закладами загальної середньої освіти за рахунок коштів місцевого бюджету</t>
  </si>
  <si>
    <t>087537 Мистецький ліцей "Зміна" Дніпровського району м.Києва</t>
  </si>
  <si>
    <t>4311031 Надання загальної середньої освіти закладами загальної середньої освіти за рахунок освітньої субвенції</t>
  </si>
  <si>
    <t>2610 Субсидії та поточні трансферти підприємствам (установам, організаціям)</t>
  </si>
  <si>
    <t>000624 Приватний організація (установа, заклад) "Приватний заклад загальної середньої освіти "Київська гімназія "Гелаксі Скул"</t>
  </si>
  <si>
    <t>000783 Приватний заклад освіти "Ліцей "Сенс Скул"</t>
  </si>
  <si>
    <t>001131 "Приватний заклад загальної середньої освіти "Київський ліцей "Симфонія"</t>
  </si>
  <si>
    <t>002368 Приватний заклад освіти Київська початкова школа "ПЛАНЕТА ДИТИНСТВА"</t>
  </si>
  <si>
    <t>010973 Товариство з обмеженою відповідальністю "Центр освіти "Джемм"</t>
  </si>
  <si>
    <t>013716 Товариство з обмеженою відповідальністю "Академія сучасної освіти"</t>
  </si>
  <si>
    <t>018714 Товариство з обмеженою відповідальністю "Авашкола"</t>
  </si>
  <si>
    <t>102525 Товариство з обмеженою відповідальністю "Києво-Воскресенський ліцей"</t>
  </si>
  <si>
    <t>110009 Гімназія "Столиця"</t>
  </si>
  <si>
    <t>160667 Іноваційний ліцей "Ай-скул"</t>
  </si>
  <si>
    <t>4311032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</si>
  <si>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4311033 Надання загальної середньої освіти спеціалізованими закладами загальної середньої освіти за рахунок освітньої субвенції</t>
  </si>
  <si>
    <t>4311070 Надання позашкільної освіти закладами позашкільної освіти, заходи із позашкільної роботи з дітьми</t>
  </si>
  <si>
    <t>033877 Станція юних техніків-центру науково-технічної творчості молоді</t>
  </si>
  <si>
    <t>4311080 Надання спеціалізованої освіти мистецькими школами</t>
  </si>
  <si>
    <t>095186 Дитяча школа мистецтв № 6 ім. Г.П. Жуковського  Дніпровського району міста Києва</t>
  </si>
  <si>
    <t>4311141 Забезпечення діяльності інших закладів у сфері освіти</t>
  </si>
  <si>
    <t>4311142 Інші програми та заходи у сфері освіти</t>
  </si>
  <si>
    <t>2730 Інші виплати населенню</t>
  </si>
  <si>
    <t>4311151 Забезпечення діяльності інклюзивно-ресурсних центрів за рахунок коштів місцевого бюджету</t>
  </si>
  <si>
    <t>014224 Інклюзивно-ресурсний центр №13 Дніпровського району м.Києва</t>
  </si>
  <si>
    <t>184128 Інклюзивно-ресурсний центр №4 Дніпровського району м.Києва</t>
  </si>
  <si>
    <t>4311152 Забезпечення діяльності інклюзивно-ресурсних центрів за рахунок освітньої субвенції</t>
  </si>
  <si>
    <t>4311181 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</si>
  <si>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4311182 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</si>
  <si>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4311200 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</si>
  <si>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4311210 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</si>
  <si>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4311291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</si>
  <si>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4311403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</si>
  <si>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4313105 Надання реабілітаційних послуг особам з інвалідністю та дітям з інвалідністю</t>
  </si>
  <si>
    <t>095185 Центр комплексної реабілітації для осіб з інвалідністю Дніпровського району міста Києва</t>
  </si>
  <si>
    <t>4313111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</si>
  <si>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4313121 Утримання та забезпечення діяльності центрів соціальних служб</t>
  </si>
  <si>
    <t>078195 Дніпровський районний в місті Київі центр соціальних служб</t>
  </si>
  <si>
    <t>4313123 Заходи державної політики з питань сім'ї</t>
  </si>
  <si>
    <t>4313132 Утримання клубів для підлітків за місцем проживання</t>
  </si>
  <si>
    <t>087379 Центр по роботі з дітьми та молоддю за місцем проживання Дніпровського району м. Києва</t>
  </si>
  <si>
    <t>4313133 Інші заходи та заклади молодіжної політики</t>
  </si>
  <si>
    <t>4313210 Організація та проведення громадських робіт</t>
  </si>
  <si>
    <t>4313241 Забезпечення діяльності інших закладів у сфері соціального захисту і соціального забезпечення</t>
  </si>
  <si>
    <t>129065 Центр соціальної підтримки дітей та сімей Дніпровського району міста Києва</t>
  </si>
  <si>
    <t>4313242 Інші заходи у сфері соціального захисту і соціального забезпечення</t>
  </si>
  <si>
    <t>4314030 Забезпечення діяльності бібліотек</t>
  </si>
  <si>
    <t>4314060 Забезпечення діяльності палаців i будинків культури, клубів, центрів дозвілля та iнших клубних закладів</t>
  </si>
  <si>
    <t>4314081 Забезпечення діяльності інших закладів в галузі культури і мистецтва</t>
  </si>
  <si>
    <t>4314082 Інші заходи в галузі культури і мистецтва</t>
  </si>
  <si>
    <t>4315031 Утримання та навчально-тренувальна робота комунальних дитячо-юнацьких спортивних шкіл</t>
  </si>
  <si>
    <t>004551 Дитячо-юнацька спортивна школа № 21</t>
  </si>
  <si>
    <t>004745 Дитячо-юнацька спортивна школа № 10</t>
  </si>
  <si>
    <t>007636 Дитячо-юнацька спортивна школа № 3</t>
  </si>
  <si>
    <t>009561 Дитячо-юнацька спортивна школа № 16</t>
  </si>
  <si>
    <t>4315061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</si>
  <si>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4316011 Експлуатація та технічне обслуговування житлового фонду</t>
  </si>
  <si>
    <t>089829 Комунальне підприємство "Керуюча компанія з обслуговування житлового фонду Дніпровського району м.Києва"</t>
  </si>
  <si>
    <t>4318753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</si>
  <si>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3110 Придбання обладнання і предметів довгострокового користування</t>
  </si>
  <si>
    <t>7  Інші кошти спеціального фонду</t>
  </si>
  <si>
    <t>3132 Капітальний ремонт інших об`єктів</t>
  </si>
  <si>
    <t>4311292 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</si>
  <si>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4313221 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</si>
  <si>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3240 Капітальні трансферти населенню</t>
  </si>
  <si>
    <t>4313222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</si>
  <si>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4313223 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 соціального захисту", та які потребують поліпшення житлових умов</t>
  </si>
  <si>
    <t>001357 Житлово-будівельний кооператив "Арсеналець-7"</t>
  </si>
  <si>
    <t>3210 Капітальні трансферти підприємствам (установам, організаціям)</t>
  </si>
  <si>
    <t>001962 Житлово-будівельний кооператив "Зварювальник-1"</t>
  </si>
  <si>
    <t>008419 Об'єднання співвласників багатоквартирного будинку "Буревісник-плюс"</t>
  </si>
  <si>
    <t>008440 Об"єднання співвласників багатоквартирного будинку  "Дніпровська набережна 9А"</t>
  </si>
  <si>
    <t>008473 Об'єднання співвласників багатоквартирних будинків "Ентузіастів 9"</t>
  </si>
  <si>
    <t>008485 Об'єднання співвласників багатоквартирного будинку "Русанівська затока"</t>
  </si>
  <si>
    <t>008586 Об'єднання співвласників багатоквартирного будинку "Окіпної 3В"</t>
  </si>
  <si>
    <t>008837 Об"єднання співвласників багатоквартирного будинку  "Русанівський бульвар 9"</t>
  </si>
  <si>
    <t>011265 Об'єднання співвласників багатоквартирного будинку "Шамо 10"</t>
  </si>
  <si>
    <t>012185 Об'єднання співвласників багатоквартирного будинку "Будинок Бикова"</t>
  </si>
  <si>
    <t>034740 Житлово-будівельний кооператив "Домобудівельник"</t>
  </si>
  <si>
    <t>095365 Житлово-будівельний кооператив "Арсеналець-10"</t>
  </si>
  <si>
    <t>097276 Об"єднання співвласників багатоквартирного будинку "Залізничний-3"</t>
  </si>
  <si>
    <t>097436 Житлово-будівельний кооператив "Арсеналець-5"</t>
  </si>
  <si>
    <t>162036 Житлово-будівельний кооператив "Хімік-8"</t>
  </si>
  <si>
    <t>4316015 Забезпечення надійної та безперебійної експлуатації ліфтів</t>
  </si>
  <si>
    <t>4316016 Впровадження засобів обліку витрат та регулювання споживання води та теплової енергії</t>
  </si>
  <si>
    <t>4316017 Інша діяльність, пов’язана з експлуатацією об’єктів житлово-комунального господарства</t>
  </si>
  <si>
    <t>4316090 Інша діяльність у сфері житлово-комунального господарства</t>
  </si>
  <si>
    <t>009915 Об'єднання співвласників багатоквартирного будинку "Порядок Шептицького, 12"</t>
  </si>
  <si>
    <t>4317321 Будівництво освітніх установ та закладів</t>
  </si>
  <si>
    <t>3122 Капітальне будівництво (придбання) інших об'єктів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</si>
  <si>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</si>
  <si>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</si>
  <si>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Всього профінансовано за вказаний період
</t>
  </si>
  <si>
    <t xml:space="preserve">Касові видатки за вказаний період
</t>
  </si>
  <si>
    <t xml:space="preserve">% виконання на вказаний період
</t>
  </si>
  <si>
    <t xml:space="preserve">% виконання на рік
</t>
  </si>
  <si>
    <t xml:space="preserve">Аналіз фінансування установ за період з 01.01.2024 по 31.10.2024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</si>
</sst>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8"/>
      <name val="Arial"/>
    </font>
    <font>
      <sz val="10"/>
      <name val="Arial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9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9" fontId="5" fillId="3" borderId="1" xfId="0" applyNumberFormat="1" applyFont="1" applyFill="1" applyBorder="1" applyAlignment="1">
      <alignment horizontal="center" vertical="top"/>
    </xf>
    <xf numFmtId="0" fontId="4" fillId="3" borderId="0" xfId="0" applyFont="1" applyFill="1"/>
    <xf numFmtId="9" fontId="5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4" fontId="5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8"/>
    </xf>
    <xf numFmtId="0" fontId="3" fillId="0" borderId="1" xfId="0" applyFont="1" applyBorder="1" applyAlignment="1">
      <alignment horizontal="left" vertical="top" wrapText="1" indent="6"/>
    </xf>
    <xf numFmtId="0" fontId="4" fillId="3" borderId="1" xfId="0" applyFont="1" applyFill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4"/>
    </xf>
    <xf numFmtId="0" fontId="1" fillId="0" borderId="0" xfId="0" applyFont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636"/>
  <sheetViews>
    <sheetView tabSelected="1" view="pageBreakPreview" zoomScale="118" zoomScaleNormal="100" zoomScaleSheetLayoutView="118" workbookViewId="0">
      <selection activeCell="A577" sqref="A577:XFD578"/>
    </sheetView>
  </sheetViews>
  <sheetFormatPr defaultColWidth="10.5" defaultRowHeight="11.45" customHeight="1" outlineLevelRow="4" x14ac:dyDescent="0.2"/>
  <cols>
    <col min="1" max="1" width="10.5" style="1" customWidth="1"/>
    <col min="2" max="2" width="3.83203125" style="1" customWidth="1"/>
    <col min="3" max="3" width="41.5" style="1" customWidth="1"/>
    <col min="4" max="4" width="14.33203125" style="1" customWidth="1"/>
    <col min="5" max="5" width="3.33203125" style="1" customWidth="1"/>
    <col min="6" max="6" width="19.1640625" style="3" customWidth="1"/>
    <col min="7" max="8" width="20.6640625" style="3" customWidth="1"/>
    <col min="9" max="9" width="19.83203125" style="3" customWidth="1"/>
    <col min="10" max="10" width="16.5" style="3" customWidth="1"/>
    <col min="11" max="11" width="15.5" style="3" customWidth="1"/>
  </cols>
  <sheetData>
    <row r="1" spans="1:11" s="1" customFormat="1" ht="9.9499999999999993" customHeight="1" x14ac:dyDescent="0.2">
      <c r="F1" s="3"/>
      <c r="G1" s="3"/>
      <c r="H1" s="3"/>
      <c r="I1" s="3"/>
      <c r="J1" s="3"/>
      <c r="K1" s="3"/>
    </row>
    <row r="2" spans="1:11" ht="23.25" x14ac:dyDescent="0.2">
      <c r="A2" s="29" t="s">
        <v>134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1" customFormat="1" ht="9.9499999999999993" customHeight="1" x14ac:dyDescent="0.2">
      <c r="F3" s="3"/>
      <c r="G3" s="3"/>
      <c r="H3" s="3"/>
      <c r="I3" s="3"/>
      <c r="J3" s="3"/>
      <c r="K3" s="3"/>
    </row>
    <row r="4" spans="1:11" ht="15" customHeight="1" x14ac:dyDescent="0.2">
      <c r="A4" s="22" t="s">
        <v>0</v>
      </c>
      <c r="B4" s="22"/>
      <c r="C4" s="22"/>
      <c r="D4" s="22"/>
      <c r="E4" s="22"/>
      <c r="F4" s="19" t="s">
        <v>128</v>
      </c>
      <c r="G4" s="19" t="s">
        <v>129</v>
      </c>
      <c r="H4" s="19" t="s">
        <v>130</v>
      </c>
      <c r="I4" s="19" t="s">
        <v>131</v>
      </c>
      <c r="J4" s="19" t="s">
        <v>132</v>
      </c>
      <c r="K4" s="19" t="s">
        <v>133</v>
      </c>
    </row>
    <row r="5" spans="1:11" ht="15" customHeight="1" x14ac:dyDescent="0.2">
      <c r="A5" s="22" t="s">
        <v>1</v>
      </c>
      <c r="B5" s="22"/>
      <c r="C5" s="22"/>
      <c r="D5" s="22"/>
      <c r="E5" s="22"/>
      <c r="F5" s="20"/>
      <c r="G5" s="20"/>
      <c r="H5" s="20"/>
      <c r="I5" s="20"/>
      <c r="J5" s="20"/>
      <c r="K5" s="20"/>
    </row>
    <row r="6" spans="1:11" ht="15" customHeight="1" x14ac:dyDescent="0.2">
      <c r="A6" s="22" t="s">
        <v>2</v>
      </c>
      <c r="B6" s="22"/>
      <c r="C6" s="22"/>
      <c r="D6" s="22"/>
      <c r="E6" s="22"/>
      <c r="F6" s="20"/>
      <c r="G6" s="20"/>
      <c r="H6" s="20"/>
      <c r="I6" s="20"/>
      <c r="J6" s="20"/>
      <c r="K6" s="20"/>
    </row>
    <row r="7" spans="1:11" ht="15" customHeight="1" x14ac:dyDescent="0.2">
      <c r="A7" s="22" t="s">
        <v>3</v>
      </c>
      <c r="B7" s="22"/>
      <c r="C7" s="22"/>
      <c r="D7" s="22"/>
      <c r="E7" s="22"/>
      <c r="F7" s="20"/>
      <c r="G7" s="20"/>
      <c r="H7" s="20"/>
      <c r="I7" s="20"/>
      <c r="J7" s="20"/>
      <c r="K7" s="20"/>
    </row>
    <row r="8" spans="1:11" ht="15" customHeight="1" x14ac:dyDescent="0.2">
      <c r="A8" s="22" t="s">
        <v>4</v>
      </c>
      <c r="B8" s="22"/>
      <c r="C8" s="22"/>
      <c r="D8" s="22"/>
      <c r="E8" s="22"/>
      <c r="F8" s="21"/>
      <c r="G8" s="21"/>
      <c r="H8" s="21"/>
      <c r="I8" s="21"/>
      <c r="J8" s="21"/>
      <c r="K8" s="21"/>
    </row>
    <row r="9" spans="1:11" s="9" customFormat="1" ht="16.5" customHeight="1" outlineLevel="1" x14ac:dyDescent="0.2">
      <c r="A9" s="25" t="s">
        <v>5</v>
      </c>
      <c r="B9" s="25"/>
      <c r="C9" s="25"/>
      <c r="D9" s="25"/>
      <c r="E9" s="25"/>
      <c r="F9" s="7">
        <f>2993672418</f>
        <v>2993672418</v>
      </c>
      <c r="G9" s="7">
        <f>2481843299</f>
        <v>2481843299</v>
      </c>
      <c r="H9" s="7">
        <v>2267680398.71</v>
      </c>
      <c r="I9" s="7">
        <v>2248913890.6799998</v>
      </c>
      <c r="J9" s="8">
        <f t="shared" ref="J9" si="0">H9/G9</f>
        <v>0.91370812960822634</v>
      </c>
      <c r="K9" s="8">
        <f t="shared" ref="K9" si="1">H9/F9</f>
        <v>0.75749116205071709</v>
      </c>
    </row>
    <row r="10" spans="1:11" s="14" customFormat="1" ht="23.25" customHeight="1" outlineLevel="2" x14ac:dyDescent="0.15">
      <c r="A10" s="26" t="s">
        <v>6</v>
      </c>
      <c r="B10" s="26"/>
      <c r="C10" s="26"/>
      <c r="D10" s="26"/>
      <c r="E10" s="26"/>
      <c r="F10" s="13">
        <v>182823128</v>
      </c>
      <c r="G10" s="13">
        <v>154549185</v>
      </c>
      <c r="H10" s="13">
        <v>133086811.19</v>
      </c>
      <c r="I10" s="13">
        <v>133049481.56999999</v>
      </c>
      <c r="J10" s="10">
        <f t="shared" ref="J10:J73" si="2">H10/G10</f>
        <v>0.86112916862033273</v>
      </c>
      <c r="K10" s="10">
        <f t="shared" ref="K10:K73" si="3">H10/F10</f>
        <v>0.72795391177203794</v>
      </c>
    </row>
    <row r="11" spans="1:11" s="12" customFormat="1" ht="24" customHeight="1" outlineLevel="3" x14ac:dyDescent="0.2">
      <c r="A11" s="24" t="s">
        <v>7</v>
      </c>
      <c r="B11" s="24"/>
      <c r="C11" s="24"/>
      <c r="D11" s="24"/>
      <c r="E11" s="24"/>
      <c r="F11" s="11">
        <v>20337518</v>
      </c>
      <c r="G11" s="11">
        <v>16965139</v>
      </c>
      <c r="H11" s="11">
        <v>15441107.550000001</v>
      </c>
      <c r="I11" s="11">
        <v>15438984.51</v>
      </c>
      <c r="J11" s="2">
        <f t="shared" si="2"/>
        <v>0.91016687514319805</v>
      </c>
      <c r="K11" s="2">
        <f t="shared" si="3"/>
        <v>0.75924247737604955</v>
      </c>
    </row>
    <row r="12" spans="1:11" ht="11.1" customHeight="1" outlineLevel="4" x14ac:dyDescent="0.2">
      <c r="A12" s="23" t="s">
        <v>8</v>
      </c>
      <c r="B12" s="23"/>
      <c r="C12" s="23"/>
      <c r="D12" s="23"/>
      <c r="E12" s="23"/>
      <c r="F12" s="4">
        <v>14965124</v>
      </c>
      <c r="G12" s="4">
        <v>12499807</v>
      </c>
      <c r="H12" s="4">
        <v>11746203.66</v>
      </c>
      <c r="I12" s="4">
        <v>11746203.66</v>
      </c>
      <c r="J12" s="2">
        <f t="shared" si="2"/>
        <v>0.93971080193478185</v>
      </c>
      <c r="K12" s="2">
        <f t="shared" si="3"/>
        <v>0.78490520091915039</v>
      </c>
    </row>
    <row r="13" spans="1:11" ht="11.1" customHeight="1" outlineLevel="4" x14ac:dyDescent="0.2">
      <c r="A13" s="23" t="s">
        <v>9</v>
      </c>
      <c r="B13" s="23"/>
      <c r="C13" s="23"/>
      <c r="D13" s="23"/>
      <c r="E13" s="23"/>
      <c r="F13" s="4">
        <v>3292326</v>
      </c>
      <c r="G13" s="4">
        <v>2750136</v>
      </c>
      <c r="H13" s="4">
        <v>2544222.85</v>
      </c>
      <c r="I13" s="4">
        <v>2544222.85</v>
      </c>
      <c r="J13" s="2">
        <f t="shared" si="2"/>
        <v>0.92512619375914507</v>
      </c>
      <c r="K13" s="2">
        <f t="shared" si="3"/>
        <v>0.772773671258557</v>
      </c>
    </row>
    <row r="14" spans="1:11" ht="11.1" customHeight="1" outlineLevel="4" x14ac:dyDescent="0.2">
      <c r="A14" s="23" t="s">
        <v>10</v>
      </c>
      <c r="B14" s="23"/>
      <c r="C14" s="23"/>
      <c r="D14" s="23"/>
      <c r="E14" s="23"/>
      <c r="F14" s="4">
        <v>376800</v>
      </c>
      <c r="G14" s="4">
        <v>301032</v>
      </c>
      <c r="H14" s="4">
        <v>240553.52</v>
      </c>
      <c r="I14" s="4">
        <v>238430.48</v>
      </c>
      <c r="J14" s="2">
        <f t="shared" si="2"/>
        <v>0.79909617582183945</v>
      </c>
      <c r="K14" s="2">
        <f t="shared" si="3"/>
        <v>0.63841167728237791</v>
      </c>
    </row>
    <row r="15" spans="1:11" ht="11.1" customHeight="1" outlineLevel="4" x14ac:dyDescent="0.2">
      <c r="A15" s="23" t="s">
        <v>11</v>
      </c>
      <c r="B15" s="23"/>
      <c r="C15" s="23"/>
      <c r="D15" s="23"/>
      <c r="E15" s="23"/>
      <c r="F15" s="4">
        <v>877800</v>
      </c>
      <c r="G15" s="4">
        <v>721400</v>
      </c>
      <c r="H15" s="4">
        <v>464371.04</v>
      </c>
      <c r="I15" s="4">
        <v>464371.04</v>
      </c>
      <c r="J15" s="2">
        <f t="shared" si="2"/>
        <v>0.64370812309398384</v>
      </c>
      <c r="K15" s="2">
        <f t="shared" si="3"/>
        <v>0.52901690590111639</v>
      </c>
    </row>
    <row r="16" spans="1:11" ht="11.1" customHeight="1" outlineLevel="4" x14ac:dyDescent="0.2">
      <c r="A16" s="23" t="s">
        <v>12</v>
      </c>
      <c r="B16" s="23"/>
      <c r="C16" s="23"/>
      <c r="D16" s="23"/>
      <c r="E16" s="23"/>
      <c r="F16" s="4">
        <v>261309</v>
      </c>
      <c r="G16" s="4">
        <v>220259</v>
      </c>
      <c r="H16" s="4">
        <v>190655.39</v>
      </c>
      <c r="I16" s="4">
        <v>190655.39</v>
      </c>
      <c r="J16" s="2">
        <f t="shared" si="2"/>
        <v>0.86559636609627766</v>
      </c>
      <c r="K16" s="2">
        <f t="shared" si="3"/>
        <v>0.72961662246612258</v>
      </c>
    </row>
    <row r="17" spans="1:11" ht="11.1" customHeight="1" outlineLevel="4" x14ac:dyDescent="0.2">
      <c r="A17" s="23" t="s">
        <v>13</v>
      </c>
      <c r="B17" s="23"/>
      <c r="C17" s="23"/>
      <c r="D17" s="23"/>
      <c r="E17" s="23"/>
      <c r="F17" s="4">
        <v>45752</v>
      </c>
      <c r="G17" s="4">
        <v>38746</v>
      </c>
      <c r="H17" s="4">
        <v>13385.02</v>
      </c>
      <c r="I17" s="4">
        <v>13385.02</v>
      </c>
      <c r="J17" s="2">
        <f t="shared" si="2"/>
        <v>0.34545553089351161</v>
      </c>
      <c r="K17" s="2">
        <f t="shared" si="3"/>
        <v>0.29255595383808358</v>
      </c>
    </row>
    <row r="18" spans="1:11" ht="11.1" customHeight="1" outlineLevel="4" x14ac:dyDescent="0.2">
      <c r="A18" s="23" t="s">
        <v>14</v>
      </c>
      <c r="B18" s="23"/>
      <c r="C18" s="23"/>
      <c r="D18" s="23"/>
      <c r="E18" s="23"/>
      <c r="F18" s="4">
        <v>510207</v>
      </c>
      <c r="G18" s="4">
        <v>425559</v>
      </c>
      <c r="H18" s="4">
        <v>237516.07</v>
      </c>
      <c r="I18" s="4">
        <v>237516.07</v>
      </c>
      <c r="J18" s="2">
        <f t="shared" si="2"/>
        <v>0.55812723970119305</v>
      </c>
      <c r="K18" s="2">
        <f t="shared" si="3"/>
        <v>0.46552883437506737</v>
      </c>
    </row>
    <row r="19" spans="1:11" ht="21.95" customHeight="1" outlineLevel="4" x14ac:dyDescent="0.2">
      <c r="A19" s="23" t="s">
        <v>15</v>
      </c>
      <c r="B19" s="23"/>
      <c r="C19" s="23"/>
      <c r="D19" s="23"/>
      <c r="E19" s="23"/>
      <c r="F19" s="4">
        <v>8200</v>
      </c>
      <c r="G19" s="4">
        <v>8200</v>
      </c>
      <c r="H19" s="4">
        <v>4200</v>
      </c>
      <c r="I19" s="4">
        <v>4200</v>
      </c>
      <c r="J19" s="2">
        <f t="shared" si="2"/>
        <v>0.51219512195121952</v>
      </c>
      <c r="K19" s="2">
        <f t="shared" si="3"/>
        <v>0.51219512195121952</v>
      </c>
    </row>
    <row r="20" spans="1:11" s="12" customFormat="1" ht="11.1" customHeight="1" outlineLevel="3" x14ac:dyDescent="0.2">
      <c r="A20" s="24" t="s">
        <v>16</v>
      </c>
      <c r="B20" s="24"/>
      <c r="C20" s="24"/>
      <c r="D20" s="24"/>
      <c r="E20" s="24"/>
      <c r="F20" s="11">
        <v>72855009</v>
      </c>
      <c r="G20" s="11">
        <v>62373534</v>
      </c>
      <c r="H20" s="11">
        <v>46574743.810000002</v>
      </c>
      <c r="I20" s="11">
        <v>46574163.810000002</v>
      </c>
      <c r="J20" s="2">
        <f t="shared" si="2"/>
        <v>0.74670682937413813</v>
      </c>
      <c r="K20" s="2">
        <f t="shared" si="3"/>
        <v>0.63927991292952835</v>
      </c>
    </row>
    <row r="21" spans="1:11" ht="11.1" customHeight="1" outlineLevel="4" x14ac:dyDescent="0.2">
      <c r="A21" s="23" t="s">
        <v>8</v>
      </c>
      <c r="B21" s="23"/>
      <c r="C21" s="23"/>
      <c r="D21" s="23"/>
      <c r="E21" s="23"/>
      <c r="F21" s="4">
        <v>47176953</v>
      </c>
      <c r="G21" s="4">
        <v>39556369</v>
      </c>
      <c r="H21" s="4">
        <v>36294805.609999999</v>
      </c>
      <c r="I21" s="4">
        <v>36294805.609999999</v>
      </c>
      <c r="J21" s="2">
        <f t="shared" si="2"/>
        <v>0.91754644138343433</v>
      </c>
      <c r="K21" s="2">
        <f t="shared" si="3"/>
        <v>0.76933339908577814</v>
      </c>
    </row>
    <row r="22" spans="1:11" ht="11.1" customHeight="1" outlineLevel="4" x14ac:dyDescent="0.2">
      <c r="A22" s="23" t="s">
        <v>9</v>
      </c>
      <c r="B22" s="23"/>
      <c r="C22" s="23"/>
      <c r="D22" s="23"/>
      <c r="E22" s="23"/>
      <c r="F22" s="4">
        <v>10378943</v>
      </c>
      <c r="G22" s="4">
        <v>8702409</v>
      </c>
      <c r="H22" s="4">
        <v>7683499.9400000004</v>
      </c>
      <c r="I22" s="4">
        <v>7683499.9400000004</v>
      </c>
      <c r="J22" s="2">
        <f t="shared" si="2"/>
        <v>0.88291643612705406</v>
      </c>
      <c r="K22" s="2">
        <f t="shared" si="3"/>
        <v>0.74029695894851721</v>
      </c>
    </row>
    <row r="23" spans="1:11" ht="11.1" customHeight="1" outlineLevel="4" x14ac:dyDescent="0.2">
      <c r="A23" s="23" t="s">
        <v>10</v>
      </c>
      <c r="B23" s="23"/>
      <c r="C23" s="23"/>
      <c r="D23" s="23"/>
      <c r="E23" s="23"/>
      <c r="F23" s="4">
        <v>1370390</v>
      </c>
      <c r="G23" s="4">
        <v>1313640</v>
      </c>
      <c r="H23" s="4">
        <v>434846.81</v>
      </c>
      <c r="I23" s="4">
        <v>434266.81</v>
      </c>
      <c r="J23" s="2">
        <f t="shared" si="2"/>
        <v>0.33102433695685274</v>
      </c>
      <c r="K23" s="2">
        <f t="shared" si="3"/>
        <v>0.31731609979640835</v>
      </c>
    </row>
    <row r="24" spans="1:11" ht="11.1" customHeight="1" outlineLevel="4" x14ac:dyDescent="0.2">
      <c r="A24" s="23" t="s">
        <v>11</v>
      </c>
      <c r="B24" s="23"/>
      <c r="C24" s="23"/>
      <c r="D24" s="23"/>
      <c r="E24" s="23"/>
      <c r="F24" s="4">
        <v>1859050</v>
      </c>
      <c r="G24" s="4">
        <v>1583000</v>
      </c>
      <c r="H24" s="4">
        <v>1258272.3799999999</v>
      </c>
      <c r="I24" s="4">
        <v>1258272.3799999999</v>
      </c>
      <c r="J24" s="2">
        <f t="shared" si="2"/>
        <v>0.79486568540745417</v>
      </c>
      <c r="K24" s="2">
        <f t="shared" si="3"/>
        <v>0.67683622280196865</v>
      </c>
    </row>
    <row r="25" spans="1:11" ht="11.1" customHeight="1" outlineLevel="4" x14ac:dyDescent="0.2">
      <c r="A25" s="23" t="s">
        <v>12</v>
      </c>
      <c r="B25" s="23"/>
      <c r="C25" s="23"/>
      <c r="D25" s="23"/>
      <c r="E25" s="23"/>
      <c r="F25" s="4">
        <v>1507913</v>
      </c>
      <c r="G25" s="4">
        <v>1018486</v>
      </c>
      <c r="H25" s="4">
        <v>377423.06</v>
      </c>
      <c r="I25" s="4">
        <v>377423.06</v>
      </c>
      <c r="J25" s="2">
        <f t="shared" si="2"/>
        <v>0.3705726539196415</v>
      </c>
      <c r="K25" s="2">
        <f t="shared" si="3"/>
        <v>0.25029498386180105</v>
      </c>
    </row>
    <row r="26" spans="1:11" ht="11.1" customHeight="1" outlineLevel="4" x14ac:dyDescent="0.2">
      <c r="A26" s="23" t="s">
        <v>13</v>
      </c>
      <c r="B26" s="23"/>
      <c r="C26" s="23"/>
      <c r="D26" s="23"/>
      <c r="E26" s="23"/>
      <c r="F26" s="4">
        <v>144203</v>
      </c>
      <c r="G26" s="4">
        <v>123783</v>
      </c>
      <c r="H26" s="4">
        <v>80514.53</v>
      </c>
      <c r="I26" s="4">
        <v>80514.53</v>
      </c>
      <c r="J26" s="2">
        <f t="shared" si="2"/>
        <v>0.65044901157671087</v>
      </c>
      <c r="K26" s="2">
        <f t="shared" si="3"/>
        <v>0.55834157403105344</v>
      </c>
    </row>
    <row r="27" spans="1:11" ht="11.1" customHeight="1" outlineLevel="4" x14ac:dyDescent="0.2">
      <c r="A27" s="23" t="s">
        <v>14</v>
      </c>
      <c r="B27" s="23"/>
      <c r="C27" s="23"/>
      <c r="D27" s="23"/>
      <c r="E27" s="23"/>
      <c r="F27" s="4">
        <v>2007178</v>
      </c>
      <c r="G27" s="4">
        <v>1670468</v>
      </c>
      <c r="H27" s="4">
        <v>441948.86</v>
      </c>
      <c r="I27" s="4">
        <v>441948.86</v>
      </c>
      <c r="J27" s="2">
        <f t="shared" si="2"/>
        <v>0.26456589410871684</v>
      </c>
      <c r="K27" s="2">
        <f t="shared" si="3"/>
        <v>0.22018418894587324</v>
      </c>
    </row>
    <row r="28" spans="1:11" ht="21.95" customHeight="1" outlineLevel="4" x14ac:dyDescent="0.2">
      <c r="A28" s="23" t="s">
        <v>15</v>
      </c>
      <c r="B28" s="23"/>
      <c r="C28" s="23"/>
      <c r="D28" s="23"/>
      <c r="E28" s="23"/>
      <c r="F28" s="4">
        <v>20000</v>
      </c>
      <c r="G28" s="4">
        <v>20000</v>
      </c>
      <c r="H28" s="5"/>
      <c r="I28" s="5"/>
      <c r="J28" s="2">
        <f t="shared" si="2"/>
        <v>0</v>
      </c>
      <c r="K28" s="2">
        <f t="shared" si="3"/>
        <v>0</v>
      </c>
    </row>
    <row r="29" spans="1:11" ht="11.1" customHeight="1" outlineLevel="4" x14ac:dyDescent="0.2">
      <c r="A29" s="23" t="s">
        <v>17</v>
      </c>
      <c r="B29" s="23"/>
      <c r="C29" s="23"/>
      <c r="D29" s="23"/>
      <c r="E29" s="23"/>
      <c r="F29" s="4">
        <v>30000</v>
      </c>
      <c r="G29" s="4">
        <v>25000</v>
      </c>
      <c r="H29" s="4">
        <v>3432.62</v>
      </c>
      <c r="I29" s="4">
        <v>3432.62</v>
      </c>
      <c r="J29" s="2">
        <f t="shared" si="2"/>
        <v>0.1373048</v>
      </c>
      <c r="K29" s="2">
        <f t="shared" si="3"/>
        <v>0.11442066666666666</v>
      </c>
    </row>
    <row r="30" spans="1:11" ht="11.1" customHeight="1" outlineLevel="4" x14ac:dyDescent="0.2">
      <c r="A30" s="23" t="s">
        <v>18</v>
      </c>
      <c r="B30" s="23"/>
      <c r="C30" s="23"/>
      <c r="D30" s="23"/>
      <c r="E30" s="23"/>
      <c r="F30" s="4">
        <v>8360379</v>
      </c>
      <c r="G30" s="4">
        <v>8360379</v>
      </c>
      <c r="H30" s="5"/>
      <c r="I30" s="5"/>
      <c r="J30" s="2">
        <f t="shared" si="2"/>
        <v>0</v>
      </c>
      <c r="K30" s="2">
        <f t="shared" si="3"/>
        <v>0</v>
      </c>
    </row>
    <row r="31" spans="1:11" s="12" customFormat="1" ht="21.95" customHeight="1" outlineLevel="3" x14ac:dyDescent="0.2">
      <c r="A31" s="24" t="s">
        <v>19</v>
      </c>
      <c r="B31" s="24"/>
      <c r="C31" s="24"/>
      <c r="D31" s="24"/>
      <c r="E31" s="24"/>
      <c r="F31" s="11">
        <v>7717751</v>
      </c>
      <c r="G31" s="11">
        <v>6522775</v>
      </c>
      <c r="H31" s="11">
        <v>6119170.21</v>
      </c>
      <c r="I31" s="11">
        <v>6119170.21</v>
      </c>
      <c r="J31" s="2">
        <f t="shared" si="2"/>
        <v>0.93812376020942001</v>
      </c>
      <c r="K31" s="2">
        <f t="shared" si="3"/>
        <v>0.79286960799849593</v>
      </c>
    </row>
    <row r="32" spans="1:11" ht="11.1" customHeight="1" outlineLevel="4" x14ac:dyDescent="0.2">
      <c r="A32" s="23" t="s">
        <v>8</v>
      </c>
      <c r="B32" s="23"/>
      <c r="C32" s="23"/>
      <c r="D32" s="23"/>
      <c r="E32" s="23"/>
      <c r="F32" s="4">
        <v>6038215</v>
      </c>
      <c r="G32" s="4">
        <v>5106098</v>
      </c>
      <c r="H32" s="4">
        <v>4847717.1900000004</v>
      </c>
      <c r="I32" s="4">
        <v>4847717.1900000004</v>
      </c>
      <c r="J32" s="2">
        <f t="shared" si="2"/>
        <v>0.94939760067276424</v>
      </c>
      <c r="K32" s="2">
        <f t="shared" si="3"/>
        <v>0.80283944675703012</v>
      </c>
    </row>
    <row r="33" spans="1:11" ht="11.1" customHeight="1" outlineLevel="4" x14ac:dyDescent="0.2">
      <c r="A33" s="23" t="s">
        <v>9</v>
      </c>
      <c r="B33" s="23"/>
      <c r="C33" s="23"/>
      <c r="D33" s="23"/>
      <c r="E33" s="23"/>
      <c r="F33" s="4">
        <v>1333707</v>
      </c>
      <c r="G33" s="4">
        <v>1128637</v>
      </c>
      <c r="H33" s="4">
        <v>1071720.33</v>
      </c>
      <c r="I33" s="4">
        <v>1071720.33</v>
      </c>
      <c r="J33" s="2">
        <f t="shared" si="2"/>
        <v>0.94957043761634619</v>
      </c>
      <c r="K33" s="2">
        <f t="shared" si="3"/>
        <v>0.80356504839518728</v>
      </c>
    </row>
    <row r="34" spans="1:11" ht="11.1" customHeight="1" outlineLevel="4" x14ac:dyDescent="0.2">
      <c r="A34" s="23" t="s">
        <v>10</v>
      </c>
      <c r="B34" s="23"/>
      <c r="C34" s="23"/>
      <c r="D34" s="23"/>
      <c r="E34" s="23"/>
      <c r="F34" s="4">
        <v>57600</v>
      </c>
      <c r="G34" s="4">
        <v>56420</v>
      </c>
      <c r="H34" s="4">
        <v>55954.9</v>
      </c>
      <c r="I34" s="4">
        <v>55954.9</v>
      </c>
      <c r="J34" s="2">
        <f t="shared" si="2"/>
        <v>0.99175646933711448</v>
      </c>
      <c r="K34" s="2">
        <f t="shared" si="3"/>
        <v>0.97143923611111116</v>
      </c>
    </row>
    <row r="35" spans="1:11" ht="11.1" customHeight="1" outlineLevel="4" x14ac:dyDescent="0.2">
      <c r="A35" s="23" t="s">
        <v>11</v>
      </c>
      <c r="B35" s="23"/>
      <c r="C35" s="23"/>
      <c r="D35" s="23"/>
      <c r="E35" s="23"/>
      <c r="F35" s="4">
        <v>132600</v>
      </c>
      <c r="G35" s="4">
        <v>116380</v>
      </c>
      <c r="H35" s="4">
        <v>66533.62</v>
      </c>
      <c r="I35" s="4">
        <v>66533.62</v>
      </c>
      <c r="J35" s="2">
        <f t="shared" si="2"/>
        <v>0.57169290256057737</v>
      </c>
      <c r="K35" s="2">
        <f t="shared" si="3"/>
        <v>0.5017618401206636</v>
      </c>
    </row>
    <row r="36" spans="1:11" ht="11.1" customHeight="1" outlineLevel="4" x14ac:dyDescent="0.2">
      <c r="A36" s="23" t="s">
        <v>12</v>
      </c>
      <c r="B36" s="23"/>
      <c r="C36" s="23"/>
      <c r="D36" s="23"/>
      <c r="E36" s="23"/>
      <c r="F36" s="4">
        <v>57441</v>
      </c>
      <c r="G36" s="4">
        <v>33440</v>
      </c>
      <c r="H36" s="4">
        <v>24638.240000000002</v>
      </c>
      <c r="I36" s="4">
        <v>24638.240000000002</v>
      </c>
      <c r="J36" s="2">
        <f t="shared" si="2"/>
        <v>0.73678947368421055</v>
      </c>
      <c r="K36" s="2">
        <f t="shared" si="3"/>
        <v>0.4289312511968803</v>
      </c>
    </row>
    <row r="37" spans="1:11" ht="11.1" customHeight="1" outlineLevel="4" x14ac:dyDescent="0.2">
      <c r="A37" s="23" t="s">
        <v>13</v>
      </c>
      <c r="B37" s="23"/>
      <c r="C37" s="23"/>
      <c r="D37" s="23"/>
      <c r="E37" s="23"/>
      <c r="F37" s="4">
        <v>15183</v>
      </c>
      <c r="G37" s="4">
        <v>12650</v>
      </c>
      <c r="H37" s="4">
        <v>10626.61</v>
      </c>
      <c r="I37" s="4">
        <v>10626.61</v>
      </c>
      <c r="J37" s="2">
        <f t="shared" si="2"/>
        <v>0.84004822134387358</v>
      </c>
      <c r="K37" s="2">
        <f t="shared" si="3"/>
        <v>0.69990186392676024</v>
      </c>
    </row>
    <row r="38" spans="1:11" ht="11.1" customHeight="1" outlineLevel="4" x14ac:dyDescent="0.2">
      <c r="A38" s="23" t="s">
        <v>14</v>
      </c>
      <c r="B38" s="23"/>
      <c r="C38" s="23"/>
      <c r="D38" s="23"/>
      <c r="E38" s="23"/>
      <c r="F38" s="4">
        <v>79205</v>
      </c>
      <c r="G38" s="4">
        <v>65350</v>
      </c>
      <c r="H38" s="4">
        <v>38179.32</v>
      </c>
      <c r="I38" s="4">
        <v>38179.32</v>
      </c>
      <c r="J38" s="2">
        <f t="shared" si="2"/>
        <v>0.58422830910482015</v>
      </c>
      <c r="K38" s="2">
        <f t="shared" si="3"/>
        <v>0.48203168991856576</v>
      </c>
    </row>
    <row r="39" spans="1:11" ht="21.95" customHeight="1" outlineLevel="4" x14ac:dyDescent="0.2">
      <c r="A39" s="23" t="s">
        <v>15</v>
      </c>
      <c r="B39" s="23"/>
      <c r="C39" s="23"/>
      <c r="D39" s="23"/>
      <c r="E39" s="23"/>
      <c r="F39" s="4">
        <v>3800</v>
      </c>
      <c r="G39" s="4">
        <v>3800</v>
      </c>
      <c r="H39" s="4">
        <v>3800</v>
      </c>
      <c r="I39" s="4">
        <v>3800</v>
      </c>
      <c r="J39" s="2">
        <f t="shared" si="2"/>
        <v>1</v>
      </c>
      <c r="K39" s="2">
        <f t="shared" si="3"/>
        <v>1</v>
      </c>
    </row>
    <row r="40" spans="1:11" s="12" customFormat="1" ht="21.95" customHeight="1" outlineLevel="3" x14ac:dyDescent="0.2">
      <c r="A40" s="24" t="s">
        <v>20</v>
      </c>
      <c r="B40" s="24"/>
      <c r="C40" s="24"/>
      <c r="D40" s="24"/>
      <c r="E40" s="24"/>
      <c r="F40" s="11">
        <v>40509105</v>
      </c>
      <c r="G40" s="11">
        <v>33869738</v>
      </c>
      <c r="H40" s="11">
        <v>32058448.489999998</v>
      </c>
      <c r="I40" s="11">
        <v>32058448.489999998</v>
      </c>
      <c r="J40" s="2">
        <f t="shared" si="2"/>
        <v>0.94652189190244096</v>
      </c>
      <c r="K40" s="2">
        <f t="shared" si="3"/>
        <v>0.79138871347564943</v>
      </c>
    </row>
    <row r="41" spans="1:11" ht="11.1" customHeight="1" outlineLevel="4" x14ac:dyDescent="0.2">
      <c r="A41" s="23" t="s">
        <v>8</v>
      </c>
      <c r="B41" s="23"/>
      <c r="C41" s="23"/>
      <c r="D41" s="23"/>
      <c r="E41" s="23"/>
      <c r="F41" s="4">
        <v>31217720</v>
      </c>
      <c r="G41" s="4">
        <v>26334766</v>
      </c>
      <c r="H41" s="4">
        <v>25455062.030000001</v>
      </c>
      <c r="I41" s="4">
        <v>25455062.030000001</v>
      </c>
      <c r="J41" s="2">
        <f t="shared" si="2"/>
        <v>0.96659533750935933</v>
      </c>
      <c r="K41" s="2">
        <f t="shared" si="3"/>
        <v>0.81540426494952234</v>
      </c>
    </row>
    <row r="42" spans="1:11" ht="11.1" customHeight="1" outlineLevel="4" x14ac:dyDescent="0.2">
      <c r="A42" s="23" t="s">
        <v>9</v>
      </c>
      <c r="B42" s="23"/>
      <c r="C42" s="23"/>
      <c r="D42" s="23"/>
      <c r="E42" s="23"/>
      <c r="F42" s="4">
        <v>6867897</v>
      </c>
      <c r="G42" s="4">
        <v>5793653</v>
      </c>
      <c r="H42" s="4">
        <v>5364492.99</v>
      </c>
      <c r="I42" s="4">
        <v>5364492.99</v>
      </c>
      <c r="J42" s="2">
        <f t="shared" si="2"/>
        <v>0.92592583470221645</v>
      </c>
      <c r="K42" s="2">
        <f t="shared" si="3"/>
        <v>0.78109689035814023</v>
      </c>
    </row>
    <row r="43" spans="1:11" ht="11.1" customHeight="1" outlineLevel="4" x14ac:dyDescent="0.2">
      <c r="A43" s="23" t="s">
        <v>10</v>
      </c>
      <c r="B43" s="23"/>
      <c r="C43" s="23"/>
      <c r="D43" s="23"/>
      <c r="E43" s="23"/>
      <c r="F43" s="4">
        <v>580500</v>
      </c>
      <c r="G43" s="4">
        <v>520000</v>
      </c>
      <c r="H43" s="4">
        <v>497708.1</v>
      </c>
      <c r="I43" s="4">
        <v>497708.1</v>
      </c>
      <c r="J43" s="2">
        <f t="shared" si="2"/>
        <v>0.95713096153846144</v>
      </c>
      <c r="K43" s="2">
        <f t="shared" si="3"/>
        <v>0.85737829457364334</v>
      </c>
    </row>
    <row r="44" spans="1:11" ht="11.1" customHeight="1" outlineLevel="4" x14ac:dyDescent="0.2">
      <c r="A44" s="23" t="s">
        <v>11</v>
      </c>
      <c r="B44" s="23"/>
      <c r="C44" s="23"/>
      <c r="D44" s="23"/>
      <c r="E44" s="23"/>
      <c r="F44" s="4">
        <v>347700</v>
      </c>
      <c r="G44" s="4">
        <v>247150</v>
      </c>
      <c r="H44" s="4">
        <v>219161.83</v>
      </c>
      <c r="I44" s="4">
        <v>219161.83</v>
      </c>
      <c r="J44" s="2">
        <f t="shared" si="2"/>
        <v>0.88675634230224554</v>
      </c>
      <c r="K44" s="2">
        <f t="shared" si="3"/>
        <v>0.63031875179752661</v>
      </c>
    </row>
    <row r="45" spans="1:11" ht="11.1" customHeight="1" outlineLevel="4" x14ac:dyDescent="0.2">
      <c r="A45" s="23" t="s">
        <v>21</v>
      </c>
      <c r="B45" s="23"/>
      <c r="C45" s="23"/>
      <c r="D45" s="23"/>
      <c r="E45" s="23"/>
      <c r="F45" s="4">
        <v>18000</v>
      </c>
      <c r="G45" s="4">
        <v>10500</v>
      </c>
      <c r="H45" s="4">
        <v>9152</v>
      </c>
      <c r="I45" s="4">
        <v>9152</v>
      </c>
      <c r="J45" s="2">
        <f t="shared" si="2"/>
        <v>0.87161904761904763</v>
      </c>
      <c r="K45" s="2">
        <f t="shared" si="3"/>
        <v>0.50844444444444448</v>
      </c>
    </row>
    <row r="46" spans="1:11" ht="11.1" customHeight="1" outlineLevel="4" x14ac:dyDescent="0.2">
      <c r="A46" s="23" t="s">
        <v>12</v>
      </c>
      <c r="B46" s="23"/>
      <c r="C46" s="23"/>
      <c r="D46" s="23"/>
      <c r="E46" s="23"/>
      <c r="F46" s="4">
        <v>1036600</v>
      </c>
      <c r="G46" s="4">
        <v>585318</v>
      </c>
      <c r="H46" s="4">
        <v>291521.23</v>
      </c>
      <c r="I46" s="4">
        <v>291521.23</v>
      </c>
      <c r="J46" s="2">
        <f t="shared" si="2"/>
        <v>0.49805615067365089</v>
      </c>
      <c r="K46" s="2">
        <f t="shared" si="3"/>
        <v>0.28122827513023346</v>
      </c>
    </row>
    <row r="47" spans="1:11" ht="11.1" customHeight="1" outlineLevel="4" x14ac:dyDescent="0.2">
      <c r="A47" s="23" t="s">
        <v>13</v>
      </c>
      <c r="B47" s="23"/>
      <c r="C47" s="23"/>
      <c r="D47" s="23"/>
      <c r="E47" s="23"/>
      <c r="F47" s="4">
        <v>21488</v>
      </c>
      <c r="G47" s="4">
        <v>17671</v>
      </c>
      <c r="H47" s="4">
        <v>13185.42</v>
      </c>
      <c r="I47" s="4">
        <v>13185.42</v>
      </c>
      <c r="J47" s="2">
        <f t="shared" si="2"/>
        <v>0.74616150755475075</v>
      </c>
      <c r="K47" s="2">
        <f t="shared" si="3"/>
        <v>0.61361783320923302</v>
      </c>
    </row>
    <row r="48" spans="1:11" ht="11.1" customHeight="1" outlineLevel="4" x14ac:dyDescent="0.2">
      <c r="A48" s="23" t="s">
        <v>14</v>
      </c>
      <c r="B48" s="23"/>
      <c r="C48" s="23"/>
      <c r="D48" s="23"/>
      <c r="E48" s="23"/>
      <c r="F48" s="4">
        <v>354200</v>
      </c>
      <c r="G48" s="4">
        <v>295680</v>
      </c>
      <c r="H48" s="4">
        <v>169220.49</v>
      </c>
      <c r="I48" s="4">
        <v>169220.49</v>
      </c>
      <c r="J48" s="2">
        <f t="shared" si="2"/>
        <v>0.57230955762987012</v>
      </c>
      <c r="K48" s="2">
        <f t="shared" si="3"/>
        <v>0.47775406549971766</v>
      </c>
    </row>
    <row r="49" spans="1:11" ht="11.1" customHeight="1" outlineLevel="4" x14ac:dyDescent="0.2">
      <c r="A49" s="23" t="s">
        <v>17</v>
      </c>
      <c r="B49" s="23"/>
      <c r="C49" s="23"/>
      <c r="D49" s="23"/>
      <c r="E49" s="23"/>
      <c r="F49" s="4">
        <v>65000</v>
      </c>
      <c r="G49" s="4">
        <v>65000</v>
      </c>
      <c r="H49" s="4">
        <v>38944.400000000001</v>
      </c>
      <c r="I49" s="4">
        <v>38944.400000000001</v>
      </c>
      <c r="J49" s="2">
        <f t="shared" si="2"/>
        <v>0.59914461538461539</v>
      </c>
      <c r="K49" s="2">
        <f t="shared" si="3"/>
        <v>0.59914461538461539</v>
      </c>
    </row>
    <row r="50" spans="1:11" s="12" customFormat="1" ht="21.95" customHeight="1" outlineLevel="3" x14ac:dyDescent="0.2">
      <c r="A50" s="24" t="s">
        <v>22</v>
      </c>
      <c r="B50" s="24"/>
      <c r="C50" s="24"/>
      <c r="D50" s="24"/>
      <c r="E50" s="24"/>
      <c r="F50" s="11">
        <v>7713609.2699999996</v>
      </c>
      <c r="G50" s="11">
        <v>6383071.2699999996</v>
      </c>
      <c r="H50" s="11">
        <v>5701171.0899999999</v>
      </c>
      <c r="I50" s="11">
        <v>5701171.0899999999</v>
      </c>
      <c r="J50" s="2">
        <f t="shared" si="2"/>
        <v>0.89317052071705916</v>
      </c>
      <c r="K50" s="2">
        <f t="shared" si="3"/>
        <v>0.73910550696068644</v>
      </c>
    </row>
    <row r="51" spans="1:11" ht="11.1" customHeight="1" outlineLevel="4" x14ac:dyDescent="0.2">
      <c r="A51" s="23" t="s">
        <v>8</v>
      </c>
      <c r="B51" s="23"/>
      <c r="C51" s="23"/>
      <c r="D51" s="23"/>
      <c r="E51" s="23"/>
      <c r="F51" s="4">
        <v>5803773.2199999997</v>
      </c>
      <c r="G51" s="4">
        <v>4800406.22</v>
      </c>
      <c r="H51" s="4">
        <v>4374261.2699999996</v>
      </c>
      <c r="I51" s="4">
        <v>4374261.2699999996</v>
      </c>
      <c r="J51" s="2">
        <f t="shared" si="2"/>
        <v>0.91122731484170105</v>
      </c>
      <c r="K51" s="2">
        <f t="shared" si="3"/>
        <v>0.75369265892853055</v>
      </c>
    </row>
    <row r="52" spans="1:11" ht="11.1" customHeight="1" outlineLevel="4" x14ac:dyDescent="0.2">
      <c r="A52" s="23" t="s">
        <v>9</v>
      </c>
      <c r="B52" s="23"/>
      <c r="C52" s="23"/>
      <c r="D52" s="23"/>
      <c r="E52" s="23"/>
      <c r="F52" s="4">
        <v>1329064.72</v>
      </c>
      <c r="G52" s="4">
        <v>1108137.72</v>
      </c>
      <c r="H52" s="4">
        <v>969015.61</v>
      </c>
      <c r="I52" s="4">
        <v>969015.61</v>
      </c>
      <c r="J52" s="2">
        <f t="shared" si="2"/>
        <v>0.87445413373348579</v>
      </c>
      <c r="K52" s="2">
        <f t="shared" si="3"/>
        <v>0.72909587879211779</v>
      </c>
    </row>
    <row r="53" spans="1:11" ht="11.1" customHeight="1" outlineLevel="4" x14ac:dyDescent="0.2">
      <c r="A53" s="23" t="s">
        <v>10</v>
      </c>
      <c r="B53" s="23"/>
      <c r="C53" s="23"/>
      <c r="D53" s="23"/>
      <c r="E53" s="23"/>
      <c r="F53" s="4">
        <v>67314.5</v>
      </c>
      <c r="G53" s="4">
        <v>62598.5</v>
      </c>
      <c r="H53" s="4">
        <v>46544.5</v>
      </c>
      <c r="I53" s="4">
        <v>46544.5</v>
      </c>
      <c r="J53" s="2">
        <f t="shared" si="2"/>
        <v>0.74354018067525585</v>
      </c>
      <c r="K53" s="2">
        <f t="shared" si="3"/>
        <v>0.69144835065253396</v>
      </c>
    </row>
    <row r="54" spans="1:11" ht="11.1" customHeight="1" outlineLevel="4" x14ac:dyDescent="0.2">
      <c r="A54" s="23" t="s">
        <v>11</v>
      </c>
      <c r="B54" s="23"/>
      <c r="C54" s="23"/>
      <c r="D54" s="23"/>
      <c r="E54" s="23"/>
      <c r="F54" s="4">
        <v>334325.01</v>
      </c>
      <c r="G54" s="4">
        <v>277375.01</v>
      </c>
      <c r="H54" s="4">
        <v>211013.99</v>
      </c>
      <c r="I54" s="4">
        <v>211013.99</v>
      </c>
      <c r="J54" s="2">
        <f t="shared" si="2"/>
        <v>0.76075342908504984</v>
      </c>
      <c r="K54" s="2">
        <f t="shared" si="3"/>
        <v>0.63116423745863337</v>
      </c>
    </row>
    <row r="55" spans="1:11" ht="11.1" customHeight="1" outlineLevel="4" x14ac:dyDescent="0.2">
      <c r="A55" s="23" t="s">
        <v>12</v>
      </c>
      <c r="B55" s="23"/>
      <c r="C55" s="23"/>
      <c r="D55" s="23"/>
      <c r="E55" s="23"/>
      <c r="F55" s="4">
        <v>49442.95</v>
      </c>
      <c r="G55" s="4">
        <v>29372.95</v>
      </c>
      <c r="H55" s="4">
        <v>18798.13</v>
      </c>
      <c r="I55" s="4">
        <v>18798.13</v>
      </c>
      <c r="J55" s="2">
        <f t="shared" si="2"/>
        <v>0.63998100292956617</v>
      </c>
      <c r="K55" s="2">
        <f t="shared" si="3"/>
        <v>0.38019839026595303</v>
      </c>
    </row>
    <row r="56" spans="1:11" ht="11.1" customHeight="1" outlineLevel="4" x14ac:dyDescent="0.2">
      <c r="A56" s="23" t="s">
        <v>13</v>
      </c>
      <c r="B56" s="23"/>
      <c r="C56" s="23"/>
      <c r="D56" s="23"/>
      <c r="E56" s="23"/>
      <c r="F56" s="4">
        <v>12095.53</v>
      </c>
      <c r="G56" s="4">
        <v>9817.5300000000007</v>
      </c>
      <c r="H56" s="4">
        <v>8392.75</v>
      </c>
      <c r="I56" s="4">
        <v>8392.75</v>
      </c>
      <c r="J56" s="2">
        <f t="shared" si="2"/>
        <v>0.85487388375691231</v>
      </c>
      <c r="K56" s="2">
        <f t="shared" si="3"/>
        <v>0.69387203371824135</v>
      </c>
    </row>
    <row r="57" spans="1:11" ht="11.1" customHeight="1" outlineLevel="4" x14ac:dyDescent="0.2">
      <c r="A57" s="23" t="s">
        <v>14</v>
      </c>
      <c r="B57" s="23"/>
      <c r="C57" s="23"/>
      <c r="D57" s="23"/>
      <c r="E57" s="23"/>
      <c r="F57" s="4">
        <v>113593.34</v>
      </c>
      <c r="G57" s="4">
        <v>91363.34</v>
      </c>
      <c r="H57" s="4">
        <v>69344.84</v>
      </c>
      <c r="I57" s="4">
        <v>69344.84</v>
      </c>
      <c r="J57" s="2">
        <f t="shared" si="2"/>
        <v>0.75900071078837528</v>
      </c>
      <c r="K57" s="2">
        <f t="shared" si="3"/>
        <v>0.6104657192050168</v>
      </c>
    </row>
    <row r="58" spans="1:11" ht="21.95" customHeight="1" outlineLevel="4" x14ac:dyDescent="0.2">
      <c r="A58" s="23" t="s">
        <v>15</v>
      </c>
      <c r="B58" s="23"/>
      <c r="C58" s="23"/>
      <c r="D58" s="23"/>
      <c r="E58" s="23"/>
      <c r="F58" s="4">
        <v>4000</v>
      </c>
      <c r="G58" s="4">
        <v>4000</v>
      </c>
      <c r="H58" s="4">
        <v>3800</v>
      </c>
      <c r="I58" s="4">
        <v>3800</v>
      </c>
      <c r="J58" s="2">
        <f t="shared" si="2"/>
        <v>0.95</v>
      </c>
      <c r="K58" s="2">
        <f t="shared" si="3"/>
        <v>0.95</v>
      </c>
    </row>
    <row r="59" spans="1:11" s="12" customFormat="1" ht="21.95" customHeight="1" outlineLevel="3" x14ac:dyDescent="0.2">
      <c r="A59" s="24" t="s">
        <v>23</v>
      </c>
      <c r="B59" s="24"/>
      <c r="C59" s="24"/>
      <c r="D59" s="24"/>
      <c r="E59" s="24"/>
      <c r="F59" s="11">
        <v>2941118</v>
      </c>
      <c r="G59" s="11">
        <v>2449599</v>
      </c>
      <c r="H59" s="11">
        <v>2199761.39</v>
      </c>
      <c r="I59" s="11">
        <v>2199761.39</v>
      </c>
      <c r="J59" s="2">
        <f t="shared" si="2"/>
        <v>0.89800877204799645</v>
      </c>
      <c r="K59" s="2">
        <f t="shared" si="3"/>
        <v>0.74793374152278147</v>
      </c>
    </row>
    <row r="60" spans="1:11" ht="11.1" customHeight="1" outlineLevel="4" x14ac:dyDescent="0.2">
      <c r="A60" s="23" t="s">
        <v>8</v>
      </c>
      <c r="B60" s="23"/>
      <c r="C60" s="23"/>
      <c r="D60" s="23"/>
      <c r="E60" s="23"/>
      <c r="F60" s="4">
        <v>2289345</v>
      </c>
      <c r="G60" s="4">
        <v>1904275</v>
      </c>
      <c r="H60" s="4">
        <v>1729345.43</v>
      </c>
      <c r="I60" s="4">
        <v>1729345.43</v>
      </c>
      <c r="J60" s="2">
        <f t="shared" si="2"/>
        <v>0.90813849365243982</v>
      </c>
      <c r="K60" s="2">
        <f t="shared" si="3"/>
        <v>0.75538873782675831</v>
      </c>
    </row>
    <row r="61" spans="1:11" ht="11.1" customHeight="1" outlineLevel="4" x14ac:dyDescent="0.2">
      <c r="A61" s="23" t="s">
        <v>9</v>
      </c>
      <c r="B61" s="23"/>
      <c r="C61" s="23"/>
      <c r="D61" s="23"/>
      <c r="E61" s="23"/>
      <c r="F61" s="4">
        <v>503659</v>
      </c>
      <c r="G61" s="4">
        <v>418951</v>
      </c>
      <c r="H61" s="4">
        <v>380859.56</v>
      </c>
      <c r="I61" s="4">
        <v>380859.56</v>
      </c>
      <c r="J61" s="2">
        <f t="shared" si="2"/>
        <v>0.90907900923974405</v>
      </c>
      <c r="K61" s="2">
        <f t="shared" si="3"/>
        <v>0.75618535556795374</v>
      </c>
    </row>
    <row r="62" spans="1:11" ht="11.1" customHeight="1" outlineLevel="4" x14ac:dyDescent="0.2">
      <c r="A62" s="23" t="s">
        <v>10</v>
      </c>
      <c r="B62" s="23"/>
      <c r="C62" s="23"/>
      <c r="D62" s="23"/>
      <c r="E62" s="23"/>
      <c r="F62" s="4">
        <v>13210</v>
      </c>
      <c r="G62" s="4">
        <v>13210</v>
      </c>
      <c r="H62" s="5"/>
      <c r="I62" s="5"/>
      <c r="J62" s="2">
        <f t="shared" si="2"/>
        <v>0</v>
      </c>
      <c r="K62" s="2">
        <f t="shared" si="3"/>
        <v>0</v>
      </c>
    </row>
    <row r="63" spans="1:11" ht="11.1" customHeight="1" outlineLevel="4" x14ac:dyDescent="0.2">
      <c r="A63" s="23" t="s">
        <v>11</v>
      </c>
      <c r="B63" s="23"/>
      <c r="C63" s="23"/>
      <c r="D63" s="23"/>
      <c r="E63" s="23"/>
      <c r="F63" s="4">
        <v>66790</v>
      </c>
      <c r="G63" s="4">
        <v>56790</v>
      </c>
      <c r="H63" s="4">
        <v>50517.34</v>
      </c>
      <c r="I63" s="4">
        <v>50517.34</v>
      </c>
      <c r="J63" s="2">
        <f t="shared" si="2"/>
        <v>0.88954639901391086</v>
      </c>
      <c r="K63" s="2">
        <f t="shared" si="3"/>
        <v>0.75636083245994901</v>
      </c>
    </row>
    <row r="64" spans="1:11" ht="11.1" customHeight="1" outlineLevel="4" x14ac:dyDescent="0.2">
      <c r="A64" s="23" t="s">
        <v>12</v>
      </c>
      <c r="B64" s="23"/>
      <c r="C64" s="23"/>
      <c r="D64" s="23"/>
      <c r="E64" s="23"/>
      <c r="F64" s="4">
        <v>16824</v>
      </c>
      <c r="G64" s="4">
        <v>11778</v>
      </c>
      <c r="H64" s="4">
        <v>10118.24</v>
      </c>
      <c r="I64" s="4">
        <v>10118.24</v>
      </c>
      <c r="J64" s="2">
        <f t="shared" si="2"/>
        <v>0.85907964000679227</v>
      </c>
      <c r="K64" s="2">
        <f t="shared" si="3"/>
        <v>0.60141702330004754</v>
      </c>
    </row>
    <row r="65" spans="1:11" ht="11.1" customHeight="1" outlineLevel="4" x14ac:dyDescent="0.2">
      <c r="A65" s="23" t="s">
        <v>13</v>
      </c>
      <c r="B65" s="23"/>
      <c r="C65" s="23"/>
      <c r="D65" s="23"/>
      <c r="E65" s="23"/>
      <c r="F65" s="4">
        <v>2790</v>
      </c>
      <c r="G65" s="4">
        <v>2300</v>
      </c>
      <c r="H65" s="4">
        <v>1914.37</v>
      </c>
      <c r="I65" s="4">
        <v>1914.37</v>
      </c>
      <c r="J65" s="2">
        <f t="shared" si="2"/>
        <v>0.83233478260869564</v>
      </c>
      <c r="K65" s="2">
        <f t="shared" si="3"/>
        <v>0.6861541218637992</v>
      </c>
    </row>
    <row r="66" spans="1:11" ht="11.1" customHeight="1" outlineLevel="4" x14ac:dyDescent="0.2">
      <c r="A66" s="23" t="s">
        <v>14</v>
      </c>
      <c r="B66" s="23"/>
      <c r="C66" s="23"/>
      <c r="D66" s="23"/>
      <c r="E66" s="23"/>
      <c r="F66" s="4">
        <v>36500</v>
      </c>
      <c r="G66" s="4">
        <v>30295</v>
      </c>
      <c r="H66" s="4">
        <v>17406.45</v>
      </c>
      <c r="I66" s="4">
        <v>17406.45</v>
      </c>
      <c r="J66" s="2">
        <f t="shared" si="2"/>
        <v>0.57456510975408481</v>
      </c>
      <c r="K66" s="2">
        <f t="shared" si="3"/>
        <v>0.47688904109589042</v>
      </c>
    </row>
    <row r="67" spans="1:11" ht="21.95" customHeight="1" outlineLevel="4" x14ac:dyDescent="0.2">
      <c r="A67" s="23" t="s">
        <v>15</v>
      </c>
      <c r="B67" s="23"/>
      <c r="C67" s="23"/>
      <c r="D67" s="23"/>
      <c r="E67" s="23"/>
      <c r="F67" s="4">
        <v>12000</v>
      </c>
      <c r="G67" s="4">
        <v>12000</v>
      </c>
      <c r="H67" s="4">
        <v>9600</v>
      </c>
      <c r="I67" s="4">
        <v>9600</v>
      </c>
      <c r="J67" s="2">
        <f t="shared" si="2"/>
        <v>0.8</v>
      </c>
      <c r="K67" s="2">
        <f t="shared" si="3"/>
        <v>0.8</v>
      </c>
    </row>
    <row r="68" spans="1:11" s="12" customFormat="1" ht="22.5" customHeight="1" outlineLevel="3" x14ac:dyDescent="0.2">
      <c r="A68" s="24" t="s">
        <v>24</v>
      </c>
      <c r="B68" s="24"/>
      <c r="C68" s="24"/>
      <c r="D68" s="24"/>
      <c r="E68" s="24"/>
      <c r="F68" s="11">
        <v>11159531</v>
      </c>
      <c r="G68" s="11">
        <v>9034139</v>
      </c>
      <c r="H68" s="11">
        <v>8897498.4299999997</v>
      </c>
      <c r="I68" s="11">
        <v>8897498.4299999997</v>
      </c>
      <c r="J68" s="2">
        <f t="shared" si="2"/>
        <v>0.98487508660205469</v>
      </c>
      <c r="K68" s="2">
        <f t="shared" si="3"/>
        <v>0.79730039102897776</v>
      </c>
    </row>
    <row r="69" spans="1:11" ht="11.1" customHeight="1" outlineLevel="4" x14ac:dyDescent="0.2">
      <c r="A69" s="23" t="s">
        <v>8</v>
      </c>
      <c r="B69" s="23"/>
      <c r="C69" s="23"/>
      <c r="D69" s="23"/>
      <c r="E69" s="23"/>
      <c r="F69" s="4">
        <v>9142171</v>
      </c>
      <c r="G69" s="4">
        <v>7403326</v>
      </c>
      <c r="H69" s="4">
        <v>7288930.0800000001</v>
      </c>
      <c r="I69" s="4">
        <v>7288930.0800000001</v>
      </c>
      <c r="J69" s="2">
        <f t="shared" si="2"/>
        <v>0.98454803692286419</v>
      </c>
      <c r="K69" s="2">
        <f t="shared" si="3"/>
        <v>0.79728656136490994</v>
      </c>
    </row>
    <row r="70" spans="1:11" ht="11.1" customHeight="1" outlineLevel="4" x14ac:dyDescent="0.2">
      <c r="A70" s="23" t="s">
        <v>9</v>
      </c>
      <c r="B70" s="23"/>
      <c r="C70" s="23"/>
      <c r="D70" s="23"/>
      <c r="E70" s="23"/>
      <c r="F70" s="4">
        <v>2011360</v>
      </c>
      <c r="G70" s="4">
        <v>1628813</v>
      </c>
      <c r="H70" s="4">
        <v>1608568.35</v>
      </c>
      <c r="I70" s="4">
        <v>1608568.35</v>
      </c>
      <c r="J70" s="2">
        <f t="shared" si="2"/>
        <v>0.98757091820853593</v>
      </c>
      <c r="K70" s="2">
        <f t="shared" si="3"/>
        <v>0.79974164247076607</v>
      </c>
    </row>
    <row r="71" spans="1:11" ht="11.1" customHeight="1" outlineLevel="4" x14ac:dyDescent="0.2">
      <c r="A71" s="23" t="s">
        <v>10</v>
      </c>
      <c r="B71" s="23"/>
      <c r="C71" s="23"/>
      <c r="D71" s="23"/>
      <c r="E71" s="23"/>
      <c r="F71" s="4">
        <v>6000</v>
      </c>
      <c r="G71" s="4">
        <v>2000</v>
      </c>
      <c r="H71" s="5"/>
      <c r="I71" s="5"/>
      <c r="J71" s="2">
        <f t="shared" si="2"/>
        <v>0</v>
      </c>
      <c r="K71" s="2">
        <f t="shared" si="3"/>
        <v>0</v>
      </c>
    </row>
    <row r="72" spans="1:11" s="12" customFormat="1" ht="21.95" customHeight="1" outlineLevel="3" x14ac:dyDescent="0.2">
      <c r="A72" s="24" t="s">
        <v>25</v>
      </c>
      <c r="B72" s="24"/>
      <c r="C72" s="24"/>
      <c r="D72" s="24"/>
      <c r="E72" s="24"/>
      <c r="F72" s="11">
        <v>13254873</v>
      </c>
      <c r="G72" s="11">
        <v>11002347</v>
      </c>
      <c r="H72" s="11">
        <v>10201702.060000001</v>
      </c>
      <c r="I72" s="11">
        <v>10169232.060000001</v>
      </c>
      <c r="J72" s="2">
        <f t="shared" si="2"/>
        <v>0.9272296229159106</v>
      </c>
      <c r="K72" s="2">
        <f t="shared" si="3"/>
        <v>0.76965671870262364</v>
      </c>
    </row>
    <row r="73" spans="1:11" ht="11.1" customHeight="1" outlineLevel="4" x14ac:dyDescent="0.2">
      <c r="A73" s="23" t="s">
        <v>8</v>
      </c>
      <c r="B73" s="23"/>
      <c r="C73" s="23"/>
      <c r="D73" s="23"/>
      <c r="E73" s="23"/>
      <c r="F73" s="4">
        <v>9844899</v>
      </c>
      <c r="G73" s="4">
        <v>8219883</v>
      </c>
      <c r="H73" s="4">
        <v>7718453.0099999998</v>
      </c>
      <c r="I73" s="4">
        <v>7718453.0099999998</v>
      </c>
      <c r="J73" s="2">
        <f t="shared" si="2"/>
        <v>0.93899791639370045</v>
      </c>
      <c r="K73" s="2">
        <f t="shared" si="3"/>
        <v>0.78400530162879267</v>
      </c>
    </row>
    <row r="74" spans="1:11" ht="11.1" customHeight="1" outlineLevel="4" x14ac:dyDescent="0.2">
      <c r="A74" s="23" t="s">
        <v>9</v>
      </c>
      <c r="B74" s="23"/>
      <c r="C74" s="23"/>
      <c r="D74" s="23"/>
      <c r="E74" s="23"/>
      <c r="F74" s="4">
        <v>2165879</v>
      </c>
      <c r="G74" s="4">
        <v>1808379</v>
      </c>
      <c r="H74" s="4">
        <v>1682781.12</v>
      </c>
      <c r="I74" s="4">
        <v>1682781.12</v>
      </c>
      <c r="J74" s="2">
        <f t="shared" ref="J74:J122" si="4">H74/G74</f>
        <v>0.93054670508781623</v>
      </c>
      <c r="K74" s="2">
        <f t="shared" ref="K74:K122" si="5">H74/F74</f>
        <v>0.77695066067864371</v>
      </c>
    </row>
    <row r="75" spans="1:11" ht="11.1" customHeight="1" outlineLevel="4" x14ac:dyDescent="0.2">
      <c r="A75" s="23" t="s">
        <v>10</v>
      </c>
      <c r="B75" s="23"/>
      <c r="C75" s="23"/>
      <c r="D75" s="23"/>
      <c r="E75" s="23"/>
      <c r="F75" s="4">
        <v>165000</v>
      </c>
      <c r="G75" s="4">
        <v>130000</v>
      </c>
      <c r="H75" s="4">
        <v>119340.69</v>
      </c>
      <c r="I75" s="4">
        <v>86870.69</v>
      </c>
      <c r="J75" s="2">
        <f t="shared" si="4"/>
        <v>0.9180053076923077</v>
      </c>
      <c r="K75" s="2">
        <f t="shared" si="5"/>
        <v>0.72327690909090914</v>
      </c>
    </row>
    <row r="76" spans="1:11" ht="11.1" customHeight="1" outlineLevel="4" x14ac:dyDescent="0.2">
      <c r="A76" s="23" t="s">
        <v>11</v>
      </c>
      <c r="B76" s="23"/>
      <c r="C76" s="23"/>
      <c r="D76" s="23"/>
      <c r="E76" s="23"/>
      <c r="F76" s="4">
        <v>500000</v>
      </c>
      <c r="G76" s="4">
        <v>416700</v>
      </c>
      <c r="H76" s="4">
        <v>408902.94</v>
      </c>
      <c r="I76" s="4">
        <v>408902.94</v>
      </c>
      <c r="J76" s="2">
        <f t="shared" si="4"/>
        <v>0.98128855291576678</v>
      </c>
      <c r="K76" s="2">
        <f t="shared" si="5"/>
        <v>0.81780587999999999</v>
      </c>
    </row>
    <row r="77" spans="1:11" ht="11.1" customHeight="1" outlineLevel="4" x14ac:dyDescent="0.2">
      <c r="A77" s="23" t="s">
        <v>12</v>
      </c>
      <c r="B77" s="23"/>
      <c r="C77" s="23"/>
      <c r="D77" s="23"/>
      <c r="E77" s="23"/>
      <c r="F77" s="4">
        <v>279634</v>
      </c>
      <c r="G77" s="4">
        <v>183498</v>
      </c>
      <c r="H77" s="4">
        <v>154977.07999999999</v>
      </c>
      <c r="I77" s="4">
        <v>154977.07999999999</v>
      </c>
      <c r="J77" s="2">
        <f t="shared" si="4"/>
        <v>0.84457094900216889</v>
      </c>
      <c r="K77" s="2">
        <f t="shared" si="5"/>
        <v>0.55421400831086343</v>
      </c>
    </row>
    <row r="78" spans="1:11" ht="11.1" customHeight="1" outlineLevel="4" x14ac:dyDescent="0.2">
      <c r="A78" s="23" t="s">
        <v>13</v>
      </c>
      <c r="B78" s="23"/>
      <c r="C78" s="23"/>
      <c r="D78" s="23"/>
      <c r="E78" s="23"/>
      <c r="F78" s="4">
        <v>27859</v>
      </c>
      <c r="G78" s="4">
        <v>23385</v>
      </c>
      <c r="H78" s="4">
        <v>15714.36</v>
      </c>
      <c r="I78" s="4">
        <v>15714.36</v>
      </c>
      <c r="J78" s="2">
        <f t="shared" si="4"/>
        <v>0.67198460551635664</v>
      </c>
      <c r="K78" s="2">
        <f t="shared" si="5"/>
        <v>0.56406762626081342</v>
      </c>
    </row>
    <row r="79" spans="1:11" ht="11.1" customHeight="1" outlineLevel="4" x14ac:dyDescent="0.2">
      <c r="A79" s="23" t="s">
        <v>14</v>
      </c>
      <c r="B79" s="23"/>
      <c r="C79" s="23"/>
      <c r="D79" s="23"/>
      <c r="E79" s="23"/>
      <c r="F79" s="4">
        <v>271602</v>
      </c>
      <c r="G79" s="4">
        <v>220502</v>
      </c>
      <c r="H79" s="4">
        <v>101532.86</v>
      </c>
      <c r="I79" s="4">
        <v>101532.86</v>
      </c>
      <c r="J79" s="2">
        <f t="shared" si="4"/>
        <v>0.46046230873189359</v>
      </c>
      <c r="K79" s="2">
        <f t="shared" si="5"/>
        <v>0.37382957415630225</v>
      </c>
    </row>
    <row r="80" spans="1:11" s="12" customFormat="1" ht="24.75" customHeight="1" outlineLevel="3" x14ac:dyDescent="0.2">
      <c r="A80" s="24" t="s">
        <v>26</v>
      </c>
      <c r="B80" s="24"/>
      <c r="C80" s="24"/>
      <c r="D80" s="24"/>
      <c r="E80" s="24"/>
      <c r="F80" s="11">
        <v>2589401</v>
      </c>
      <c r="G80" s="11">
        <v>2203630</v>
      </c>
      <c r="H80" s="11">
        <v>2147995.4300000002</v>
      </c>
      <c r="I80" s="11">
        <v>2145838.85</v>
      </c>
      <c r="J80" s="2">
        <f t="shared" si="4"/>
        <v>0.97475321628404055</v>
      </c>
      <c r="K80" s="2">
        <f t="shared" si="5"/>
        <v>0.829533714554061</v>
      </c>
    </row>
    <row r="81" spans="1:11" ht="11.1" customHeight="1" outlineLevel="4" x14ac:dyDescent="0.2">
      <c r="A81" s="23" t="s">
        <v>8</v>
      </c>
      <c r="B81" s="23"/>
      <c r="C81" s="23"/>
      <c r="D81" s="23"/>
      <c r="E81" s="23"/>
      <c r="F81" s="4">
        <v>2027403</v>
      </c>
      <c r="G81" s="4">
        <v>1731052</v>
      </c>
      <c r="H81" s="4">
        <v>1726228.96</v>
      </c>
      <c r="I81" s="4">
        <v>1726228.96</v>
      </c>
      <c r="J81" s="2">
        <f t="shared" si="4"/>
        <v>0.99721380986821884</v>
      </c>
      <c r="K81" s="2">
        <f t="shared" si="5"/>
        <v>0.85144836029146642</v>
      </c>
    </row>
    <row r="82" spans="1:11" ht="11.1" customHeight="1" outlineLevel="4" x14ac:dyDescent="0.2">
      <c r="A82" s="23" t="s">
        <v>9</v>
      </c>
      <c r="B82" s="23"/>
      <c r="C82" s="23"/>
      <c r="D82" s="23"/>
      <c r="E82" s="23"/>
      <c r="F82" s="4">
        <v>446032</v>
      </c>
      <c r="G82" s="4">
        <v>380841</v>
      </c>
      <c r="H82" s="4">
        <v>379770.38</v>
      </c>
      <c r="I82" s="4">
        <v>379770.38</v>
      </c>
      <c r="J82" s="2">
        <f t="shared" si="4"/>
        <v>0.99718880057556825</v>
      </c>
      <c r="K82" s="2">
        <f t="shared" si="5"/>
        <v>0.85144200416113647</v>
      </c>
    </row>
    <row r="83" spans="1:11" ht="11.1" customHeight="1" outlineLevel="4" x14ac:dyDescent="0.2">
      <c r="A83" s="23" t="s">
        <v>10</v>
      </c>
      <c r="B83" s="23"/>
      <c r="C83" s="23"/>
      <c r="D83" s="23"/>
      <c r="E83" s="23"/>
      <c r="F83" s="4">
        <v>13500</v>
      </c>
      <c r="G83" s="4">
        <v>13500</v>
      </c>
      <c r="H83" s="4">
        <v>2729</v>
      </c>
      <c r="I83" s="4">
        <v>1323</v>
      </c>
      <c r="J83" s="2">
        <f t="shared" si="4"/>
        <v>0.20214814814814816</v>
      </c>
      <c r="K83" s="2">
        <f t="shared" si="5"/>
        <v>0.20214814814814816</v>
      </c>
    </row>
    <row r="84" spans="1:11" ht="11.1" customHeight="1" outlineLevel="4" x14ac:dyDescent="0.2">
      <c r="A84" s="23" t="s">
        <v>11</v>
      </c>
      <c r="B84" s="23"/>
      <c r="C84" s="23"/>
      <c r="D84" s="23"/>
      <c r="E84" s="23"/>
      <c r="F84" s="4">
        <v>39100</v>
      </c>
      <c r="G84" s="4">
        <v>30334</v>
      </c>
      <c r="H84" s="4">
        <v>22627.31</v>
      </c>
      <c r="I84" s="4">
        <v>21876.73</v>
      </c>
      <c r="J84" s="2">
        <f t="shared" si="4"/>
        <v>0.74593888046416568</v>
      </c>
      <c r="K84" s="2">
        <f t="shared" si="5"/>
        <v>0.57870358056265991</v>
      </c>
    </row>
    <row r="85" spans="1:11" ht="11.1" customHeight="1" outlineLevel="4" x14ac:dyDescent="0.2">
      <c r="A85" s="23" t="s">
        <v>12</v>
      </c>
      <c r="B85" s="23"/>
      <c r="C85" s="23"/>
      <c r="D85" s="23"/>
      <c r="E85" s="23"/>
      <c r="F85" s="4">
        <v>24274</v>
      </c>
      <c r="G85" s="4">
        <v>16463</v>
      </c>
      <c r="H85" s="4">
        <v>6852.71</v>
      </c>
      <c r="I85" s="4">
        <v>6852.71</v>
      </c>
      <c r="J85" s="2">
        <f t="shared" si="4"/>
        <v>0.41624916479377999</v>
      </c>
      <c r="K85" s="2">
        <f t="shared" si="5"/>
        <v>0.28230658317541402</v>
      </c>
    </row>
    <row r="86" spans="1:11" ht="11.1" customHeight="1" outlineLevel="4" x14ac:dyDescent="0.2">
      <c r="A86" s="23" t="s">
        <v>13</v>
      </c>
      <c r="B86" s="23"/>
      <c r="C86" s="23"/>
      <c r="D86" s="23"/>
      <c r="E86" s="23"/>
      <c r="F86" s="4">
        <v>2142</v>
      </c>
      <c r="G86" s="4">
        <v>1760</v>
      </c>
      <c r="H86" s="4">
        <v>1423.24</v>
      </c>
      <c r="I86" s="4">
        <v>1423.24</v>
      </c>
      <c r="J86" s="2">
        <f t="shared" si="4"/>
        <v>0.80865909090909094</v>
      </c>
      <c r="K86" s="2">
        <f t="shared" si="5"/>
        <v>0.6644444444444445</v>
      </c>
    </row>
    <row r="87" spans="1:11" ht="11.1" customHeight="1" outlineLevel="4" x14ac:dyDescent="0.2">
      <c r="A87" s="23" t="s">
        <v>14</v>
      </c>
      <c r="B87" s="23"/>
      <c r="C87" s="23"/>
      <c r="D87" s="23"/>
      <c r="E87" s="23"/>
      <c r="F87" s="4">
        <v>33750</v>
      </c>
      <c r="G87" s="4">
        <v>27000</v>
      </c>
      <c r="H87" s="4">
        <v>6823.88</v>
      </c>
      <c r="I87" s="4">
        <v>6823.88</v>
      </c>
      <c r="J87" s="2">
        <f t="shared" si="4"/>
        <v>0.25273629629629629</v>
      </c>
      <c r="K87" s="2">
        <f t="shared" si="5"/>
        <v>0.20218903703703703</v>
      </c>
    </row>
    <row r="88" spans="1:11" ht="11.1" customHeight="1" outlineLevel="4" x14ac:dyDescent="0.2">
      <c r="A88" s="23" t="s">
        <v>27</v>
      </c>
      <c r="B88" s="23"/>
      <c r="C88" s="23"/>
      <c r="D88" s="23"/>
      <c r="E88" s="23"/>
      <c r="F88" s="4">
        <v>3200</v>
      </c>
      <c r="G88" s="4">
        <v>2680</v>
      </c>
      <c r="H88" s="4">
        <v>1539.95</v>
      </c>
      <c r="I88" s="4">
        <v>1539.95</v>
      </c>
      <c r="J88" s="2">
        <f t="shared" si="4"/>
        <v>0.57460820895522391</v>
      </c>
      <c r="K88" s="2">
        <f t="shared" si="5"/>
        <v>0.48123437499999999</v>
      </c>
    </row>
    <row r="89" spans="1:11" s="12" customFormat="1" ht="21.95" customHeight="1" outlineLevel="3" x14ac:dyDescent="0.2">
      <c r="A89" s="24" t="s">
        <v>28</v>
      </c>
      <c r="B89" s="24"/>
      <c r="C89" s="24"/>
      <c r="D89" s="24"/>
      <c r="E89" s="24"/>
      <c r="F89" s="11">
        <v>3745212.73</v>
      </c>
      <c r="G89" s="11">
        <v>3745212.73</v>
      </c>
      <c r="H89" s="11">
        <v>3745212.73</v>
      </c>
      <c r="I89" s="11">
        <v>3745212.73</v>
      </c>
      <c r="J89" s="2">
        <f t="shared" si="4"/>
        <v>1</v>
      </c>
      <c r="K89" s="2">
        <f t="shared" si="5"/>
        <v>1</v>
      </c>
    </row>
    <row r="90" spans="1:11" ht="11.1" customHeight="1" outlineLevel="4" x14ac:dyDescent="0.2">
      <c r="A90" s="23" t="s">
        <v>8</v>
      </c>
      <c r="B90" s="23"/>
      <c r="C90" s="23"/>
      <c r="D90" s="23"/>
      <c r="E90" s="23"/>
      <c r="F90" s="4">
        <v>3042083.78</v>
      </c>
      <c r="G90" s="4">
        <v>3042083.78</v>
      </c>
      <c r="H90" s="4">
        <v>3042083.78</v>
      </c>
      <c r="I90" s="4">
        <v>3042083.78</v>
      </c>
      <c r="J90" s="2">
        <f t="shared" si="4"/>
        <v>1</v>
      </c>
      <c r="K90" s="2">
        <f t="shared" si="5"/>
        <v>1</v>
      </c>
    </row>
    <row r="91" spans="1:11" ht="11.1" customHeight="1" outlineLevel="4" x14ac:dyDescent="0.2">
      <c r="A91" s="23" t="s">
        <v>9</v>
      </c>
      <c r="B91" s="23"/>
      <c r="C91" s="23"/>
      <c r="D91" s="23"/>
      <c r="E91" s="23"/>
      <c r="F91" s="4">
        <v>611623.28</v>
      </c>
      <c r="G91" s="4">
        <v>611623.28</v>
      </c>
      <c r="H91" s="4">
        <v>611623.28</v>
      </c>
      <c r="I91" s="4">
        <v>611623.28</v>
      </c>
      <c r="J91" s="2">
        <f t="shared" si="4"/>
        <v>1</v>
      </c>
      <c r="K91" s="2">
        <f t="shared" si="5"/>
        <v>1</v>
      </c>
    </row>
    <row r="92" spans="1:11" ht="11.1" customHeight="1" outlineLevel="4" x14ac:dyDescent="0.2">
      <c r="A92" s="23" t="s">
        <v>10</v>
      </c>
      <c r="B92" s="23"/>
      <c r="C92" s="23"/>
      <c r="D92" s="23"/>
      <c r="E92" s="23"/>
      <c r="F92" s="4">
        <v>9485.5</v>
      </c>
      <c r="G92" s="4">
        <v>9485.5</v>
      </c>
      <c r="H92" s="4">
        <v>9485.5</v>
      </c>
      <c r="I92" s="4">
        <v>9485.5</v>
      </c>
      <c r="J92" s="2">
        <f t="shared" si="4"/>
        <v>1</v>
      </c>
      <c r="K92" s="2">
        <f t="shared" si="5"/>
        <v>1</v>
      </c>
    </row>
    <row r="93" spans="1:11" ht="11.1" customHeight="1" outlineLevel="4" x14ac:dyDescent="0.2">
      <c r="A93" s="23" t="s">
        <v>11</v>
      </c>
      <c r="B93" s="23"/>
      <c r="C93" s="23"/>
      <c r="D93" s="23"/>
      <c r="E93" s="23"/>
      <c r="F93" s="4">
        <v>28874.99</v>
      </c>
      <c r="G93" s="4">
        <v>28874.99</v>
      </c>
      <c r="H93" s="4">
        <v>28874.99</v>
      </c>
      <c r="I93" s="4">
        <v>28874.99</v>
      </c>
      <c r="J93" s="2">
        <f t="shared" si="4"/>
        <v>1</v>
      </c>
      <c r="K93" s="2">
        <f t="shared" si="5"/>
        <v>1</v>
      </c>
    </row>
    <row r="94" spans="1:11" ht="11.1" customHeight="1" outlineLevel="4" x14ac:dyDescent="0.2">
      <c r="A94" s="23" t="s">
        <v>12</v>
      </c>
      <c r="B94" s="23"/>
      <c r="C94" s="23"/>
      <c r="D94" s="23"/>
      <c r="E94" s="23"/>
      <c r="F94" s="4">
        <v>20307.05</v>
      </c>
      <c r="G94" s="4">
        <v>20307.05</v>
      </c>
      <c r="H94" s="4">
        <v>20307.05</v>
      </c>
      <c r="I94" s="4">
        <v>20307.05</v>
      </c>
      <c r="J94" s="2">
        <f t="shared" si="4"/>
        <v>1</v>
      </c>
      <c r="K94" s="2">
        <f t="shared" si="5"/>
        <v>1</v>
      </c>
    </row>
    <row r="95" spans="1:11" ht="11.1" customHeight="1" outlineLevel="4" x14ac:dyDescent="0.2">
      <c r="A95" s="23" t="s">
        <v>13</v>
      </c>
      <c r="B95" s="23"/>
      <c r="C95" s="23"/>
      <c r="D95" s="23"/>
      <c r="E95" s="23"/>
      <c r="F95" s="4">
        <v>4143.47</v>
      </c>
      <c r="G95" s="4">
        <v>4143.47</v>
      </c>
      <c r="H95" s="4">
        <v>4143.47</v>
      </c>
      <c r="I95" s="4">
        <v>4143.47</v>
      </c>
      <c r="J95" s="2">
        <f t="shared" si="4"/>
        <v>1</v>
      </c>
      <c r="K95" s="2">
        <f t="shared" si="5"/>
        <v>1</v>
      </c>
    </row>
    <row r="96" spans="1:11" ht="11.1" customHeight="1" outlineLevel="4" x14ac:dyDescent="0.2">
      <c r="A96" s="23" t="s">
        <v>14</v>
      </c>
      <c r="B96" s="23"/>
      <c r="C96" s="23"/>
      <c r="D96" s="23"/>
      <c r="E96" s="23"/>
      <c r="F96" s="4">
        <v>28694.66</v>
      </c>
      <c r="G96" s="4">
        <v>28694.66</v>
      </c>
      <c r="H96" s="4">
        <v>28694.66</v>
      </c>
      <c r="I96" s="4">
        <v>28694.66</v>
      </c>
      <c r="J96" s="2">
        <f t="shared" si="4"/>
        <v>1</v>
      </c>
      <c r="K96" s="2">
        <f t="shared" si="5"/>
        <v>1</v>
      </c>
    </row>
    <row r="97" spans="1:11" s="14" customFormat="1" ht="12" customHeight="1" outlineLevel="2" x14ac:dyDescent="0.15">
      <c r="A97" s="26" t="s">
        <v>29</v>
      </c>
      <c r="B97" s="26"/>
      <c r="C97" s="26"/>
      <c r="D97" s="26"/>
      <c r="E97" s="26"/>
      <c r="F97" s="13">
        <v>758075153</v>
      </c>
      <c r="G97" s="13">
        <v>634951158</v>
      </c>
      <c r="H97" s="13">
        <v>586804642.75999999</v>
      </c>
      <c r="I97" s="13">
        <v>584683260.37</v>
      </c>
      <c r="J97" s="10">
        <f t="shared" si="4"/>
        <v>0.92417288379841023</v>
      </c>
      <c r="K97" s="10">
        <f t="shared" si="5"/>
        <v>0.77407185875672668</v>
      </c>
    </row>
    <row r="98" spans="1:11" s="12" customFormat="1" ht="11.1" customHeight="1" outlineLevel="3" x14ac:dyDescent="0.2">
      <c r="A98" s="24" t="s">
        <v>32</v>
      </c>
      <c r="B98" s="24"/>
      <c r="C98" s="24"/>
      <c r="D98" s="24"/>
      <c r="E98" s="24"/>
      <c r="F98" s="11">
        <v>12554650</v>
      </c>
      <c r="G98" s="11">
        <v>10660959</v>
      </c>
      <c r="H98" s="11">
        <v>9928369.9800000004</v>
      </c>
      <c r="I98" s="11">
        <v>9928369.9800000004</v>
      </c>
      <c r="J98" s="2">
        <f t="shared" si="4"/>
        <v>0.93128300934278052</v>
      </c>
      <c r="K98" s="2">
        <f t="shared" si="5"/>
        <v>0.79081216760323869</v>
      </c>
    </row>
    <row r="99" spans="1:11" ht="11.1" customHeight="1" outlineLevel="4" x14ac:dyDescent="0.2">
      <c r="A99" s="23" t="s">
        <v>8</v>
      </c>
      <c r="B99" s="23"/>
      <c r="C99" s="23"/>
      <c r="D99" s="23"/>
      <c r="E99" s="23"/>
      <c r="F99" s="4">
        <v>8211870</v>
      </c>
      <c r="G99" s="4">
        <v>6989932</v>
      </c>
      <c r="H99" s="4">
        <v>6947265.2599999998</v>
      </c>
      <c r="I99" s="4">
        <v>6947265.2599999998</v>
      </c>
      <c r="J99" s="2">
        <f t="shared" si="4"/>
        <v>0.9938959720924323</v>
      </c>
      <c r="K99" s="2">
        <f t="shared" si="5"/>
        <v>0.84600283004967192</v>
      </c>
    </row>
    <row r="100" spans="1:11" ht="11.1" customHeight="1" outlineLevel="4" x14ac:dyDescent="0.2">
      <c r="A100" s="23" t="s">
        <v>9</v>
      </c>
      <c r="B100" s="23"/>
      <c r="C100" s="23"/>
      <c r="D100" s="23"/>
      <c r="E100" s="23"/>
      <c r="F100" s="4">
        <v>1806613</v>
      </c>
      <c r="G100" s="4">
        <v>1537786</v>
      </c>
      <c r="H100" s="4">
        <v>1536601.98</v>
      </c>
      <c r="I100" s="4">
        <v>1536601.98</v>
      </c>
      <c r="J100" s="2">
        <f t="shared" si="4"/>
        <v>0.99923004891447831</v>
      </c>
      <c r="K100" s="2">
        <f t="shared" si="5"/>
        <v>0.85054296631320592</v>
      </c>
    </row>
    <row r="101" spans="1:11" ht="11.1" customHeight="1" outlineLevel="4" x14ac:dyDescent="0.2">
      <c r="A101" s="23" t="s">
        <v>10</v>
      </c>
      <c r="B101" s="23"/>
      <c r="C101" s="23"/>
      <c r="D101" s="23"/>
      <c r="E101" s="23"/>
      <c r="F101" s="4">
        <v>88097</v>
      </c>
      <c r="G101" s="4">
        <v>88097</v>
      </c>
      <c r="H101" s="4">
        <v>84367.92</v>
      </c>
      <c r="I101" s="4">
        <v>84367.92</v>
      </c>
      <c r="J101" s="2">
        <f t="shared" si="4"/>
        <v>0.95767074928771689</v>
      </c>
      <c r="K101" s="2">
        <f t="shared" si="5"/>
        <v>0.95767074928771689</v>
      </c>
    </row>
    <row r="102" spans="1:11" ht="11.1" customHeight="1" outlineLevel="4" x14ac:dyDescent="0.2">
      <c r="A102" s="23" t="s">
        <v>30</v>
      </c>
      <c r="B102" s="23"/>
      <c r="C102" s="23"/>
      <c r="D102" s="23"/>
      <c r="E102" s="23"/>
      <c r="F102" s="4">
        <v>15357</v>
      </c>
      <c r="G102" s="4">
        <v>15357</v>
      </c>
      <c r="H102" s="5"/>
      <c r="I102" s="5"/>
      <c r="J102" s="2">
        <f t="shared" si="4"/>
        <v>0</v>
      </c>
      <c r="K102" s="2">
        <f t="shared" si="5"/>
        <v>0</v>
      </c>
    </row>
    <row r="103" spans="1:11" ht="11.1" customHeight="1" outlineLevel="4" x14ac:dyDescent="0.2">
      <c r="A103" s="23" t="s">
        <v>11</v>
      </c>
      <c r="B103" s="23"/>
      <c r="C103" s="23"/>
      <c r="D103" s="23"/>
      <c r="E103" s="23"/>
      <c r="F103" s="4">
        <v>312861</v>
      </c>
      <c r="G103" s="4">
        <v>312861</v>
      </c>
      <c r="H103" s="4">
        <v>302388.03000000003</v>
      </c>
      <c r="I103" s="4">
        <v>302388.03000000003</v>
      </c>
      <c r="J103" s="2">
        <f t="shared" si="4"/>
        <v>0.96652516612808892</v>
      </c>
      <c r="K103" s="2">
        <f t="shared" si="5"/>
        <v>0.96652516612808892</v>
      </c>
    </row>
    <row r="104" spans="1:11" ht="11.1" customHeight="1" outlineLevel="4" x14ac:dyDescent="0.2">
      <c r="A104" s="23" t="s">
        <v>12</v>
      </c>
      <c r="B104" s="23"/>
      <c r="C104" s="23"/>
      <c r="D104" s="23"/>
      <c r="E104" s="23"/>
      <c r="F104" s="4">
        <v>1315794</v>
      </c>
      <c r="G104" s="4">
        <v>933283</v>
      </c>
      <c r="H104" s="4">
        <v>512785.45</v>
      </c>
      <c r="I104" s="4">
        <v>512785.45</v>
      </c>
      <c r="J104" s="2">
        <f t="shared" si="4"/>
        <v>0.54944261279804729</v>
      </c>
      <c r="K104" s="2">
        <f t="shared" si="5"/>
        <v>0.38971560137833128</v>
      </c>
    </row>
    <row r="105" spans="1:11" ht="11.1" customHeight="1" outlineLevel="4" x14ac:dyDescent="0.2">
      <c r="A105" s="23" t="s">
        <v>13</v>
      </c>
      <c r="B105" s="23"/>
      <c r="C105" s="23"/>
      <c r="D105" s="23"/>
      <c r="E105" s="23"/>
      <c r="F105" s="4">
        <v>147920</v>
      </c>
      <c r="G105" s="4">
        <v>131955</v>
      </c>
      <c r="H105" s="4">
        <v>98145.4</v>
      </c>
      <c r="I105" s="4">
        <v>98145.4</v>
      </c>
      <c r="J105" s="2">
        <f t="shared" si="4"/>
        <v>0.74377931870713498</v>
      </c>
      <c r="K105" s="2">
        <f t="shared" si="5"/>
        <v>0.66350324499729585</v>
      </c>
    </row>
    <row r="106" spans="1:11" ht="11.1" customHeight="1" outlineLevel="4" x14ac:dyDescent="0.2">
      <c r="A106" s="23" t="s">
        <v>14</v>
      </c>
      <c r="B106" s="23"/>
      <c r="C106" s="23"/>
      <c r="D106" s="23"/>
      <c r="E106" s="23"/>
      <c r="F106" s="4">
        <v>629438</v>
      </c>
      <c r="G106" s="4">
        <v>629438</v>
      </c>
      <c r="H106" s="4">
        <v>424577.22</v>
      </c>
      <c r="I106" s="4">
        <v>424577.22</v>
      </c>
      <c r="J106" s="2">
        <f t="shared" si="4"/>
        <v>0.67453382223507319</v>
      </c>
      <c r="K106" s="2">
        <f t="shared" si="5"/>
        <v>0.67453382223507319</v>
      </c>
    </row>
    <row r="107" spans="1:11" ht="11.1" customHeight="1" outlineLevel="4" x14ac:dyDescent="0.2">
      <c r="A107" s="23" t="s">
        <v>27</v>
      </c>
      <c r="B107" s="23"/>
      <c r="C107" s="23"/>
      <c r="D107" s="23"/>
      <c r="E107" s="23"/>
      <c r="F107" s="4">
        <v>26700</v>
      </c>
      <c r="G107" s="4">
        <v>22250</v>
      </c>
      <c r="H107" s="4">
        <v>22238.720000000001</v>
      </c>
      <c r="I107" s="4">
        <v>22238.720000000001</v>
      </c>
      <c r="J107" s="2">
        <f t="shared" si="4"/>
        <v>0.99949303370786524</v>
      </c>
      <c r="K107" s="2">
        <f t="shared" si="5"/>
        <v>0.83291086142322102</v>
      </c>
    </row>
    <row r="108" spans="1:11" s="12" customFormat="1" ht="11.1" customHeight="1" outlineLevel="3" x14ac:dyDescent="0.2">
      <c r="A108" s="24" t="s">
        <v>33</v>
      </c>
      <c r="B108" s="24"/>
      <c r="C108" s="24"/>
      <c r="D108" s="24"/>
      <c r="E108" s="24"/>
      <c r="F108" s="11">
        <v>9978221</v>
      </c>
      <c r="G108" s="11">
        <v>8246049</v>
      </c>
      <c r="H108" s="11">
        <v>7234478.7599999998</v>
      </c>
      <c r="I108" s="11">
        <v>7234478.7599999998</v>
      </c>
      <c r="J108" s="2">
        <f t="shared" si="4"/>
        <v>0.87732667608451032</v>
      </c>
      <c r="K108" s="2">
        <f t="shared" si="5"/>
        <v>0.72502691211188841</v>
      </c>
    </row>
    <row r="109" spans="1:11" ht="11.1" customHeight="1" outlineLevel="4" x14ac:dyDescent="0.2">
      <c r="A109" s="23" t="s">
        <v>8</v>
      </c>
      <c r="B109" s="23"/>
      <c r="C109" s="23"/>
      <c r="D109" s="23"/>
      <c r="E109" s="23"/>
      <c r="F109" s="4">
        <v>5765180</v>
      </c>
      <c r="G109" s="4">
        <v>4918350</v>
      </c>
      <c r="H109" s="4">
        <v>4719234.87</v>
      </c>
      <c r="I109" s="4">
        <v>4719234.87</v>
      </c>
      <c r="J109" s="2">
        <f t="shared" si="4"/>
        <v>0.95951586812650591</v>
      </c>
      <c r="K109" s="2">
        <f t="shared" si="5"/>
        <v>0.81857545991625591</v>
      </c>
    </row>
    <row r="110" spans="1:11" ht="11.1" customHeight="1" outlineLevel="4" x14ac:dyDescent="0.2">
      <c r="A110" s="23" t="s">
        <v>9</v>
      </c>
      <c r="B110" s="23"/>
      <c r="C110" s="23"/>
      <c r="D110" s="23"/>
      <c r="E110" s="23"/>
      <c r="F110" s="4">
        <v>1268339</v>
      </c>
      <c r="G110" s="4">
        <v>1082021</v>
      </c>
      <c r="H110" s="4">
        <v>1051653.58</v>
      </c>
      <c r="I110" s="4">
        <v>1051653.58</v>
      </c>
      <c r="J110" s="2">
        <f t="shared" si="4"/>
        <v>0.9719345373148951</v>
      </c>
      <c r="K110" s="2">
        <f t="shared" si="5"/>
        <v>0.82915811939867812</v>
      </c>
    </row>
    <row r="111" spans="1:11" ht="11.1" customHeight="1" outlineLevel="4" x14ac:dyDescent="0.2">
      <c r="A111" s="23" t="s">
        <v>10</v>
      </c>
      <c r="B111" s="23"/>
      <c r="C111" s="23"/>
      <c r="D111" s="23"/>
      <c r="E111" s="23"/>
      <c r="F111" s="4">
        <v>317200</v>
      </c>
      <c r="G111" s="4">
        <v>317200</v>
      </c>
      <c r="H111" s="4">
        <v>150022.22</v>
      </c>
      <c r="I111" s="4">
        <v>150022.22</v>
      </c>
      <c r="J111" s="2">
        <f t="shared" si="4"/>
        <v>0.47295781841109713</v>
      </c>
      <c r="K111" s="2">
        <f t="shared" si="5"/>
        <v>0.47295781841109713</v>
      </c>
    </row>
    <row r="112" spans="1:11" ht="11.1" customHeight="1" outlineLevel="4" x14ac:dyDescent="0.2">
      <c r="A112" s="23" t="s">
        <v>30</v>
      </c>
      <c r="B112" s="23"/>
      <c r="C112" s="23"/>
      <c r="D112" s="23"/>
      <c r="E112" s="23"/>
      <c r="F112" s="4">
        <v>18200</v>
      </c>
      <c r="G112" s="4">
        <v>18200</v>
      </c>
      <c r="H112" s="4">
        <v>10229.200000000001</v>
      </c>
      <c r="I112" s="4">
        <v>10229.200000000001</v>
      </c>
      <c r="J112" s="2">
        <f t="shared" si="4"/>
        <v>0.56204395604395607</v>
      </c>
      <c r="K112" s="2">
        <f t="shared" si="5"/>
        <v>0.56204395604395607</v>
      </c>
    </row>
    <row r="113" spans="1:11" ht="11.1" customHeight="1" outlineLevel="4" x14ac:dyDescent="0.2">
      <c r="A113" s="23" t="s">
        <v>11</v>
      </c>
      <c r="B113" s="23"/>
      <c r="C113" s="23"/>
      <c r="D113" s="23"/>
      <c r="E113" s="23"/>
      <c r="F113" s="4">
        <v>291200</v>
      </c>
      <c r="G113" s="4">
        <v>242650</v>
      </c>
      <c r="H113" s="4">
        <v>115738.15</v>
      </c>
      <c r="I113" s="4">
        <v>115738.15</v>
      </c>
      <c r="J113" s="2">
        <f t="shared" si="4"/>
        <v>0.47697568514321037</v>
      </c>
      <c r="K113" s="2">
        <f t="shared" si="5"/>
        <v>0.39745243818681314</v>
      </c>
    </row>
    <row r="114" spans="1:11" ht="11.1" customHeight="1" outlineLevel="4" x14ac:dyDescent="0.2">
      <c r="A114" s="23" t="s">
        <v>12</v>
      </c>
      <c r="B114" s="23"/>
      <c r="C114" s="23"/>
      <c r="D114" s="23"/>
      <c r="E114" s="23"/>
      <c r="F114" s="4">
        <v>1678870</v>
      </c>
      <c r="G114" s="4">
        <v>1132971</v>
      </c>
      <c r="H114" s="4">
        <v>810771.03</v>
      </c>
      <c r="I114" s="4">
        <v>810771.03</v>
      </c>
      <c r="J114" s="2">
        <f t="shared" si="4"/>
        <v>0.71561498926274369</v>
      </c>
      <c r="K114" s="2">
        <f t="shared" si="5"/>
        <v>0.48292662922084501</v>
      </c>
    </row>
    <row r="115" spans="1:11" ht="11.1" customHeight="1" outlineLevel="4" x14ac:dyDescent="0.2">
      <c r="A115" s="23" t="s">
        <v>13</v>
      </c>
      <c r="B115" s="23"/>
      <c r="C115" s="23"/>
      <c r="D115" s="23"/>
      <c r="E115" s="23"/>
      <c r="F115" s="4">
        <v>127809</v>
      </c>
      <c r="G115" s="4">
        <v>109382</v>
      </c>
      <c r="H115" s="4">
        <v>60378.47</v>
      </c>
      <c r="I115" s="4">
        <v>60378.47</v>
      </c>
      <c r="J115" s="2">
        <f t="shared" si="4"/>
        <v>0.55199639794481725</v>
      </c>
      <c r="K115" s="2">
        <f t="shared" si="5"/>
        <v>0.47241172374402429</v>
      </c>
    </row>
    <row r="116" spans="1:11" ht="11.1" customHeight="1" outlineLevel="4" x14ac:dyDescent="0.2">
      <c r="A116" s="23" t="s">
        <v>14</v>
      </c>
      <c r="B116" s="23"/>
      <c r="C116" s="23"/>
      <c r="D116" s="23"/>
      <c r="E116" s="23"/>
      <c r="F116" s="4">
        <v>488776</v>
      </c>
      <c r="G116" s="4">
        <v>406395</v>
      </c>
      <c r="H116" s="4">
        <v>297578.74</v>
      </c>
      <c r="I116" s="4">
        <v>297578.74</v>
      </c>
      <c r="J116" s="2">
        <f t="shared" si="4"/>
        <v>0.7322401604350447</v>
      </c>
      <c r="K116" s="2">
        <f t="shared" si="5"/>
        <v>0.60882436944530827</v>
      </c>
    </row>
    <row r="117" spans="1:11" ht="10.5" customHeight="1" outlineLevel="4" x14ac:dyDescent="0.2">
      <c r="A117" s="23" t="s">
        <v>27</v>
      </c>
      <c r="B117" s="23"/>
      <c r="C117" s="23"/>
      <c r="D117" s="23"/>
      <c r="E117" s="23"/>
      <c r="F117" s="4">
        <v>22647</v>
      </c>
      <c r="G117" s="4">
        <v>18880</v>
      </c>
      <c r="H117" s="4">
        <v>18872.5</v>
      </c>
      <c r="I117" s="4">
        <v>18872.5</v>
      </c>
      <c r="J117" s="2">
        <f t="shared" si="4"/>
        <v>0.99960275423728817</v>
      </c>
      <c r="K117" s="2">
        <f t="shared" si="5"/>
        <v>0.83333333333333337</v>
      </c>
    </row>
    <row r="118" spans="1:11" s="12" customFormat="1" ht="24" customHeight="1" outlineLevel="3" x14ac:dyDescent="0.2">
      <c r="A118" s="24" t="s">
        <v>24</v>
      </c>
      <c r="B118" s="24"/>
      <c r="C118" s="24"/>
      <c r="D118" s="24"/>
      <c r="E118" s="24"/>
      <c r="F118" s="4">
        <v>735542282</v>
      </c>
      <c r="G118" s="4">
        <v>616044150</v>
      </c>
      <c r="H118" s="11">
        <v>569641794.01999998</v>
      </c>
      <c r="I118" s="11">
        <v>567520411.63</v>
      </c>
      <c r="J118" s="2">
        <f t="shared" si="4"/>
        <v>0.92467689859566071</v>
      </c>
      <c r="K118" s="2">
        <f t="shared" si="5"/>
        <v>0.77445145977345731</v>
      </c>
    </row>
    <row r="119" spans="1:11" ht="11.1" customHeight="1" outlineLevel="4" x14ac:dyDescent="0.2">
      <c r="A119" s="23" t="s">
        <v>8</v>
      </c>
      <c r="B119" s="23"/>
      <c r="C119" s="23"/>
      <c r="D119" s="23"/>
      <c r="E119" s="23"/>
      <c r="F119" s="4">
        <v>487053162</v>
      </c>
      <c r="G119" s="4">
        <v>403294300</v>
      </c>
      <c r="H119" s="4">
        <v>399030402.77999997</v>
      </c>
      <c r="I119" s="4">
        <v>399030402.77999997</v>
      </c>
      <c r="J119" s="2">
        <f t="shared" si="4"/>
        <v>0.98942733081027923</v>
      </c>
      <c r="K119" s="2">
        <f t="shared" si="5"/>
        <v>0.81927484289692376</v>
      </c>
    </row>
    <row r="120" spans="1:11" ht="11.1" customHeight="1" outlineLevel="4" x14ac:dyDescent="0.2">
      <c r="A120" s="23" t="s">
        <v>9</v>
      </c>
      <c r="B120" s="23"/>
      <c r="C120" s="23"/>
      <c r="D120" s="23"/>
      <c r="E120" s="23"/>
      <c r="F120" s="4">
        <v>107151773</v>
      </c>
      <c r="G120" s="4">
        <v>88724840</v>
      </c>
      <c r="H120" s="4">
        <v>87927298.069999993</v>
      </c>
      <c r="I120" s="4">
        <v>87927298.069999993</v>
      </c>
      <c r="J120" s="2">
        <f t="shared" si="4"/>
        <v>0.99101106375621517</v>
      </c>
      <c r="K120" s="2">
        <f t="shared" si="5"/>
        <v>0.82058649715483467</v>
      </c>
    </row>
    <row r="121" spans="1:11" ht="11.1" customHeight="1" outlineLevel="4" x14ac:dyDescent="0.2">
      <c r="A121" s="23" t="s">
        <v>10</v>
      </c>
      <c r="B121" s="23"/>
      <c r="C121" s="23"/>
      <c r="D121" s="23"/>
      <c r="E121" s="23"/>
      <c r="F121" s="4">
        <v>10061903</v>
      </c>
      <c r="G121" s="4">
        <v>10061903</v>
      </c>
      <c r="H121" s="4">
        <v>4133982.29</v>
      </c>
      <c r="I121" s="4">
        <v>3195010.9</v>
      </c>
      <c r="J121" s="2">
        <f t="shared" si="4"/>
        <v>0.41085491382693712</v>
      </c>
      <c r="K121" s="2">
        <f t="shared" si="5"/>
        <v>0.41085491382693712</v>
      </c>
    </row>
    <row r="122" spans="1:11" ht="11.1" customHeight="1" outlineLevel="4" x14ac:dyDescent="0.2">
      <c r="A122" s="23" t="s">
        <v>30</v>
      </c>
      <c r="B122" s="23"/>
      <c r="C122" s="23"/>
      <c r="D122" s="23"/>
      <c r="E122" s="23"/>
      <c r="F122" s="4">
        <v>760000</v>
      </c>
      <c r="G122" s="4">
        <v>760000</v>
      </c>
      <c r="H122" s="5"/>
      <c r="I122" s="5"/>
      <c r="J122" s="2">
        <f t="shared" si="4"/>
        <v>0</v>
      </c>
      <c r="K122" s="2">
        <f t="shared" si="5"/>
        <v>0</v>
      </c>
    </row>
    <row r="123" spans="1:11" ht="11.1" customHeight="1" outlineLevel="4" x14ac:dyDescent="0.2">
      <c r="A123" s="23" t="s">
        <v>11</v>
      </c>
      <c r="B123" s="23"/>
      <c r="C123" s="23"/>
      <c r="D123" s="23"/>
      <c r="E123" s="23"/>
      <c r="F123" s="4">
        <v>26851530</v>
      </c>
      <c r="G123" s="4">
        <v>25800080</v>
      </c>
      <c r="H123" s="4">
        <v>16396854.699999999</v>
      </c>
      <c r="I123" s="4">
        <v>15214443.699999999</v>
      </c>
      <c r="J123" s="2">
        <f t="shared" ref="J123:J165" si="6">H123/G123</f>
        <v>0.63553503322470317</v>
      </c>
      <c r="K123" s="2">
        <f t="shared" ref="K123:K165" si="7">H123/F123</f>
        <v>0.61064880474222505</v>
      </c>
    </row>
    <row r="124" spans="1:11" ht="11.1" customHeight="1" outlineLevel="4" x14ac:dyDescent="0.2">
      <c r="A124" s="23" t="s">
        <v>12</v>
      </c>
      <c r="B124" s="23"/>
      <c r="C124" s="23"/>
      <c r="D124" s="23"/>
      <c r="E124" s="23"/>
      <c r="F124" s="4">
        <v>77060506</v>
      </c>
      <c r="G124" s="4">
        <v>62933660</v>
      </c>
      <c r="H124" s="4">
        <v>43003605.670000002</v>
      </c>
      <c r="I124" s="4">
        <v>43003605.670000002</v>
      </c>
      <c r="J124" s="2">
        <f t="shared" si="6"/>
        <v>0.68331645847389144</v>
      </c>
      <c r="K124" s="2">
        <f t="shared" si="7"/>
        <v>0.55804987408206219</v>
      </c>
    </row>
    <row r="125" spans="1:11" ht="11.1" customHeight="1" outlineLevel="4" x14ac:dyDescent="0.2">
      <c r="A125" s="23" t="s">
        <v>13</v>
      </c>
      <c r="B125" s="23"/>
      <c r="C125" s="23"/>
      <c r="D125" s="23"/>
      <c r="E125" s="23"/>
      <c r="F125" s="4">
        <v>7018298</v>
      </c>
      <c r="G125" s="4">
        <v>5487054</v>
      </c>
      <c r="H125" s="4">
        <v>4727584.33</v>
      </c>
      <c r="I125" s="4">
        <v>4727584.33</v>
      </c>
      <c r="J125" s="2">
        <f t="shared" si="6"/>
        <v>0.86158881068055826</v>
      </c>
      <c r="K125" s="2">
        <f t="shared" si="7"/>
        <v>0.67360837770069038</v>
      </c>
    </row>
    <row r="126" spans="1:11" ht="11.1" customHeight="1" outlineLevel="4" x14ac:dyDescent="0.2">
      <c r="A126" s="23" t="s">
        <v>14</v>
      </c>
      <c r="B126" s="23"/>
      <c r="C126" s="23"/>
      <c r="D126" s="23"/>
      <c r="E126" s="23"/>
      <c r="F126" s="4">
        <v>17058579</v>
      </c>
      <c r="G126" s="4">
        <v>16997952</v>
      </c>
      <c r="H126" s="4">
        <v>13586864.039999999</v>
      </c>
      <c r="I126" s="4">
        <v>13586864.039999999</v>
      </c>
      <c r="J126" s="2">
        <f t="shared" si="6"/>
        <v>0.79932359145384102</v>
      </c>
      <c r="K126" s="2">
        <f t="shared" si="7"/>
        <v>0.79648275744421615</v>
      </c>
    </row>
    <row r="127" spans="1:11" ht="11.1" customHeight="1" outlineLevel="4" x14ac:dyDescent="0.2">
      <c r="A127" s="23" t="s">
        <v>31</v>
      </c>
      <c r="B127" s="23"/>
      <c r="C127" s="23"/>
      <c r="D127" s="23"/>
      <c r="E127" s="23"/>
      <c r="F127" s="4">
        <v>469162</v>
      </c>
      <c r="G127" s="4">
        <v>388161</v>
      </c>
      <c r="H127" s="4">
        <v>137258.18</v>
      </c>
      <c r="I127" s="4">
        <v>137258.18</v>
      </c>
      <c r="J127" s="2">
        <f t="shared" si="6"/>
        <v>0.35361146534556537</v>
      </c>
      <c r="K127" s="2">
        <f t="shared" si="7"/>
        <v>0.2925603096584975</v>
      </c>
    </row>
    <row r="128" spans="1:11" ht="11.1" customHeight="1" outlineLevel="4" x14ac:dyDescent="0.2">
      <c r="A128" s="23" t="s">
        <v>27</v>
      </c>
      <c r="B128" s="23"/>
      <c r="C128" s="23"/>
      <c r="D128" s="23"/>
      <c r="E128" s="23"/>
      <c r="F128" s="4">
        <v>1907369</v>
      </c>
      <c r="G128" s="4">
        <v>1446200</v>
      </c>
      <c r="H128" s="4">
        <v>669443.96</v>
      </c>
      <c r="I128" s="4">
        <v>669443.96</v>
      </c>
      <c r="J128" s="2">
        <f t="shared" si="6"/>
        <v>0.46289860323606691</v>
      </c>
      <c r="K128" s="2">
        <f t="shared" si="7"/>
        <v>0.35097768706527155</v>
      </c>
    </row>
    <row r="129" spans="1:11" ht="21.95" customHeight="1" outlineLevel="4" x14ac:dyDescent="0.2">
      <c r="A129" s="23" t="s">
        <v>15</v>
      </c>
      <c r="B129" s="23"/>
      <c r="C129" s="23"/>
      <c r="D129" s="23"/>
      <c r="E129" s="23"/>
      <c r="F129" s="4">
        <v>150000</v>
      </c>
      <c r="G129" s="4">
        <v>150000</v>
      </c>
      <c r="H129" s="4">
        <v>28500</v>
      </c>
      <c r="I129" s="4">
        <v>28500</v>
      </c>
      <c r="J129" s="2">
        <f t="shared" si="6"/>
        <v>0.19</v>
      </c>
      <c r="K129" s="2">
        <f t="shared" si="7"/>
        <v>0.19</v>
      </c>
    </row>
    <row r="130" spans="1:11" s="14" customFormat="1" ht="23.25" customHeight="1" outlineLevel="2" x14ac:dyDescent="0.15">
      <c r="A130" s="26" t="s">
        <v>34</v>
      </c>
      <c r="B130" s="26"/>
      <c r="C130" s="26"/>
      <c r="D130" s="26"/>
      <c r="E130" s="26"/>
      <c r="F130" s="13">
        <v>782161629</v>
      </c>
      <c r="G130" s="13">
        <v>658813754</v>
      </c>
      <c r="H130" s="13">
        <v>569259825.10000002</v>
      </c>
      <c r="I130" s="13">
        <v>559132899.00999999</v>
      </c>
      <c r="J130" s="10">
        <f t="shared" si="6"/>
        <v>0.86406791243159142</v>
      </c>
      <c r="K130" s="10">
        <f t="shared" si="7"/>
        <v>0.72780331327145686</v>
      </c>
    </row>
    <row r="131" spans="1:11" s="12" customFormat="1" ht="13.5" customHeight="1" outlineLevel="3" x14ac:dyDescent="0.2">
      <c r="A131" s="24" t="s">
        <v>32</v>
      </c>
      <c r="B131" s="24"/>
      <c r="C131" s="24"/>
      <c r="D131" s="24"/>
      <c r="E131" s="24"/>
      <c r="F131" s="11">
        <v>48144141</v>
      </c>
      <c r="G131" s="11">
        <v>42212965</v>
      </c>
      <c r="H131" s="11">
        <v>38502323.310000002</v>
      </c>
      <c r="I131" s="11">
        <v>38129768.020000003</v>
      </c>
      <c r="J131" s="2">
        <f t="shared" si="6"/>
        <v>0.91209710831731439</v>
      </c>
      <c r="K131" s="2">
        <f t="shared" si="7"/>
        <v>0.79973019583005966</v>
      </c>
    </row>
    <row r="132" spans="1:11" ht="11.1" customHeight="1" outlineLevel="4" x14ac:dyDescent="0.2">
      <c r="A132" s="23" t="s">
        <v>8</v>
      </c>
      <c r="B132" s="23"/>
      <c r="C132" s="23"/>
      <c r="D132" s="23"/>
      <c r="E132" s="23"/>
      <c r="F132" s="4">
        <v>24595976</v>
      </c>
      <c r="G132" s="4">
        <v>21480103</v>
      </c>
      <c r="H132" s="4">
        <v>21261220.27</v>
      </c>
      <c r="I132" s="4">
        <v>21261220.27</v>
      </c>
      <c r="J132" s="2">
        <f t="shared" si="6"/>
        <v>0.98980997763371992</v>
      </c>
      <c r="K132" s="2">
        <f t="shared" si="7"/>
        <v>0.86441864596062379</v>
      </c>
    </row>
    <row r="133" spans="1:11" ht="11.1" customHeight="1" outlineLevel="4" x14ac:dyDescent="0.2">
      <c r="A133" s="23" t="s">
        <v>9</v>
      </c>
      <c r="B133" s="23"/>
      <c r="C133" s="23"/>
      <c r="D133" s="23"/>
      <c r="E133" s="23"/>
      <c r="F133" s="4">
        <v>5411115</v>
      </c>
      <c r="G133" s="4">
        <v>4725621</v>
      </c>
      <c r="H133" s="4">
        <v>4664409.34</v>
      </c>
      <c r="I133" s="4">
        <v>4664409.34</v>
      </c>
      <c r="J133" s="2">
        <f t="shared" si="6"/>
        <v>0.98704685373626022</v>
      </c>
      <c r="K133" s="2">
        <f t="shared" si="7"/>
        <v>0.86200521334327584</v>
      </c>
    </row>
    <row r="134" spans="1:11" ht="11.1" customHeight="1" outlineLevel="4" x14ac:dyDescent="0.2">
      <c r="A134" s="23" t="s">
        <v>10</v>
      </c>
      <c r="B134" s="23"/>
      <c r="C134" s="23"/>
      <c r="D134" s="23"/>
      <c r="E134" s="23"/>
      <c r="F134" s="4">
        <v>3080770</v>
      </c>
      <c r="G134" s="4">
        <v>2906270</v>
      </c>
      <c r="H134" s="4">
        <v>2460922.33</v>
      </c>
      <c r="I134" s="4">
        <v>2460922.33</v>
      </c>
      <c r="J134" s="2">
        <f t="shared" si="6"/>
        <v>0.84676314657619567</v>
      </c>
      <c r="K134" s="2">
        <f t="shared" si="7"/>
        <v>0.79880105622944919</v>
      </c>
    </row>
    <row r="135" spans="1:11" ht="11.1" customHeight="1" outlineLevel="4" x14ac:dyDescent="0.2">
      <c r="A135" s="23" t="s">
        <v>30</v>
      </c>
      <c r="B135" s="23"/>
      <c r="C135" s="23"/>
      <c r="D135" s="23"/>
      <c r="E135" s="23"/>
      <c r="F135" s="4">
        <v>37000</v>
      </c>
      <c r="G135" s="4">
        <v>37000</v>
      </c>
      <c r="H135" s="4">
        <v>24023.599999999999</v>
      </c>
      <c r="I135" s="4">
        <v>24023.599999999999</v>
      </c>
      <c r="J135" s="2">
        <f t="shared" si="6"/>
        <v>0.64928648648648646</v>
      </c>
      <c r="K135" s="2">
        <f t="shared" si="7"/>
        <v>0.64928648648648646</v>
      </c>
    </row>
    <row r="136" spans="1:11" ht="11.1" customHeight="1" outlineLevel="4" x14ac:dyDescent="0.2">
      <c r="A136" s="23" t="s">
        <v>11</v>
      </c>
      <c r="B136" s="23"/>
      <c r="C136" s="23"/>
      <c r="D136" s="23"/>
      <c r="E136" s="23"/>
      <c r="F136" s="4">
        <v>5990574</v>
      </c>
      <c r="G136" s="4">
        <v>5990574</v>
      </c>
      <c r="H136" s="4">
        <v>5444106.0499999998</v>
      </c>
      <c r="I136" s="4">
        <v>5071550.76</v>
      </c>
      <c r="J136" s="2">
        <f t="shared" si="6"/>
        <v>0.90877869967051572</v>
      </c>
      <c r="K136" s="2">
        <f t="shared" si="7"/>
        <v>0.90877869967051572</v>
      </c>
    </row>
    <row r="137" spans="1:11" ht="11.1" customHeight="1" outlineLevel="4" x14ac:dyDescent="0.2">
      <c r="A137" s="23" t="s">
        <v>12</v>
      </c>
      <c r="B137" s="23"/>
      <c r="C137" s="23"/>
      <c r="D137" s="23"/>
      <c r="E137" s="23"/>
      <c r="F137" s="4">
        <v>6442900</v>
      </c>
      <c r="G137" s="4">
        <v>4602078</v>
      </c>
      <c r="H137" s="4">
        <v>3068690.84</v>
      </c>
      <c r="I137" s="4">
        <v>3068690.84</v>
      </c>
      <c r="J137" s="2">
        <f t="shared" si="6"/>
        <v>0.66680548221911928</v>
      </c>
      <c r="K137" s="2">
        <f t="shared" si="7"/>
        <v>0.47629031026401153</v>
      </c>
    </row>
    <row r="138" spans="1:11" ht="11.1" customHeight="1" outlineLevel="4" x14ac:dyDescent="0.2">
      <c r="A138" s="23" t="s">
        <v>13</v>
      </c>
      <c r="B138" s="23"/>
      <c r="C138" s="23"/>
      <c r="D138" s="23"/>
      <c r="E138" s="23"/>
      <c r="F138" s="4">
        <v>333768</v>
      </c>
      <c r="G138" s="4">
        <v>268081</v>
      </c>
      <c r="H138" s="4">
        <v>188264.3</v>
      </c>
      <c r="I138" s="4">
        <v>188264.3</v>
      </c>
      <c r="J138" s="2">
        <f t="shared" si="6"/>
        <v>0.70226647916114904</v>
      </c>
      <c r="K138" s="2">
        <f t="shared" si="7"/>
        <v>0.56405736919057547</v>
      </c>
    </row>
    <row r="139" spans="1:11" ht="11.1" customHeight="1" outlineLevel="4" x14ac:dyDescent="0.2">
      <c r="A139" s="23" t="s">
        <v>14</v>
      </c>
      <c r="B139" s="23"/>
      <c r="C139" s="23"/>
      <c r="D139" s="23"/>
      <c r="E139" s="23"/>
      <c r="F139" s="4">
        <v>1962238</v>
      </c>
      <c r="G139" s="4">
        <v>1962238</v>
      </c>
      <c r="H139" s="4">
        <v>1281124.27</v>
      </c>
      <c r="I139" s="4">
        <v>1281124.27</v>
      </c>
      <c r="J139" s="2">
        <f t="shared" si="6"/>
        <v>0.65288933860214715</v>
      </c>
      <c r="K139" s="2">
        <f t="shared" si="7"/>
        <v>0.65288933860214715</v>
      </c>
    </row>
    <row r="140" spans="1:11" ht="11.1" customHeight="1" outlineLevel="4" x14ac:dyDescent="0.2">
      <c r="A140" s="23" t="s">
        <v>27</v>
      </c>
      <c r="B140" s="23"/>
      <c r="C140" s="23"/>
      <c r="D140" s="23"/>
      <c r="E140" s="23"/>
      <c r="F140" s="4">
        <v>287800</v>
      </c>
      <c r="G140" s="4">
        <v>239000</v>
      </c>
      <c r="H140" s="4">
        <v>109562.31</v>
      </c>
      <c r="I140" s="4">
        <v>109562.31</v>
      </c>
      <c r="J140" s="2">
        <f t="shared" si="6"/>
        <v>0.4584197071129707</v>
      </c>
      <c r="K140" s="2">
        <f t="shared" si="7"/>
        <v>0.38068905489923555</v>
      </c>
    </row>
    <row r="141" spans="1:11" ht="21.95" customHeight="1" outlineLevel="4" x14ac:dyDescent="0.2">
      <c r="A141" s="23" t="s">
        <v>15</v>
      </c>
      <c r="B141" s="23"/>
      <c r="C141" s="23"/>
      <c r="D141" s="23"/>
      <c r="E141" s="23"/>
      <c r="F141" s="4">
        <v>2000</v>
      </c>
      <c r="G141" s="4">
        <v>2000</v>
      </c>
      <c r="H141" s="5"/>
      <c r="I141" s="5"/>
      <c r="J141" s="2">
        <f t="shared" si="6"/>
        <v>0</v>
      </c>
      <c r="K141" s="2">
        <f t="shared" si="7"/>
        <v>0</v>
      </c>
    </row>
    <row r="142" spans="1:11" s="12" customFormat="1" ht="21.95" customHeight="1" outlineLevel="3" x14ac:dyDescent="0.2">
      <c r="A142" s="24" t="s">
        <v>35</v>
      </c>
      <c r="B142" s="24"/>
      <c r="C142" s="24"/>
      <c r="D142" s="24"/>
      <c r="E142" s="24"/>
      <c r="F142" s="11">
        <v>25138607</v>
      </c>
      <c r="G142" s="11">
        <v>22006114</v>
      </c>
      <c r="H142" s="11">
        <v>18905309.030000001</v>
      </c>
      <c r="I142" s="11">
        <v>18905309.030000001</v>
      </c>
      <c r="J142" s="2">
        <f t="shared" si="6"/>
        <v>0.8590934787486787</v>
      </c>
      <c r="K142" s="2">
        <f t="shared" si="7"/>
        <v>0.75204282520507204</v>
      </c>
    </row>
    <row r="143" spans="1:11" ht="11.1" customHeight="1" outlineLevel="4" x14ac:dyDescent="0.2">
      <c r="A143" s="23" t="s">
        <v>8</v>
      </c>
      <c r="B143" s="23"/>
      <c r="C143" s="23"/>
      <c r="D143" s="23"/>
      <c r="E143" s="23"/>
      <c r="F143" s="4">
        <v>13565548</v>
      </c>
      <c r="G143" s="4">
        <v>12092084</v>
      </c>
      <c r="H143" s="4">
        <v>12080856.17</v>
      </c>
      <c r="I143" s="4">
        <v>12080856.17</v>
      </c>
      <c r="J143" s="2">
        <f t="shared" si="6"/>
        <v>0.9990714727089226</v>
      </c>
      <c r="K143" s="2">
        <f t="shared" si="7"/>
        <v>0.89055423120392929</v>
      </c>
    </row>
    <row r="144" spans="1:11" ht="11.1" customHeight="1" outlineLevel="4" x14ac:dyDescent="0.2">
      <c r="A144" s="23" t="s">
        <v>9</v>
      </c>
      <c r="B144" s="23"/>
      <c r="C144" s="23"/>
      <c r="D144" s="23"/>
      <c r="E144" s="23"/>
      <c r="F144" s="4">
        <v>2984421</v>
      </c>
      <c r="G144" s="4">
        <v>2660259</v>
      </c>
      <c r="H144" s="4">
        <v>2641509.08</v>
      </c>
      <c r="I144" s="4">
        <v>2641509.08</v>
      </c>
      <c r="J144" s="2">
        <f t="shared" si="6"/>
        <v>0.99295184416254212</v>
      </c>
      <c r="K144" s="2">
        <f t="shared" si="7"/>
        <v>0.88509934757864261</v>
      </c>
    </row>
    <row r="145" spans="1:11" ht="11.1" customHeight="1" outlineLevel="4" x14ac:dyDescent="0.2">
      <c r="A145" s="23" t="s">
        <v>10</v>
      </c>
      <c r="B145" s="23"/>
      <c r="C145" s="23"/>
      <c r="D145" s="23"/>
      <c r="E145" s="23"/>
      <c r="F145" s="4">
        <v>1620000</v>
      </c>
      <c r="G145" s="4">
        <v>1453340</v>
      </c>
      <c r="H145" s="4">
        <v>786210.15</v>
      </c>
      <c r="I145" s="4">
        <v>786210.15</v>
      </c>
      <c r="J145" s="2">
        <f t="shared" si="6"/>
        <v>0.54096780519355414</v>
      </c>
      <c r="K145" s="2">
        <f t="shared" si="7"/>
        <v>0.4853149074074074</v>
      </c>
    </row>
    <row r="146" spans="1:11" ht="11.1" customHeight="1" outlineLevel="4" x14ac:dyDescent="0.2">
      <c r="A146" s="23" t="s">
        <v>30</v>
      </c>
      <c r="B146" s="23"/>
      <c r="C146" s="23"/>
      <c r="D146" s="23"/>
      <c r="E146" s="23"/>
      <c r="F146" s="4">
        <v>40000</v>
      </c>
      <c r="G146" s="4">
        <v>40000</v>
      </c>
      <c r="H146" s="4">
        <v>33150</v>
      </c>
      <c r="I146" s="4">
        <v>33150</v>
      </c>
      <c r="J146" s="2">
        <f t="shared" si="6"/>
        <v>0.82874999999999999</v>
      </c>
      <c r="K146" s="2">
        <f t="shared" si="7"/>
        <v>0.82874999999999999</v>
      </c>
    </row>
    <row r="147" spans="1:11" ht="11.1" customHeight="1" outlineLevel="4" x14ac:dyDescent="0.2">
      <c r="A147" s="23" t="s">
        <v>11</v>
      </c>
      <c r="B147" s="23"/>
      <c r="C147" s="23"/>
      <c r="D147" s="23"/>
      <c r="E147" s="23"/>
      <c r="F147" s="4">
        <v>3351051</v>
      </c>
      <c r="G147" s="4">
        <v>3059211</v>
      </c>
      <c r="H147" s="4">
        <v>1653476.14</v>
      </c>
      <c r="I147" s="4">
        <v>1653476.14</v>
      </c>
      <c r="J147" s="2">
        <f t="shared" si="6"/>
        <v>0.54049104164439787</v>
      </c>
      <c r="K147" s="2">
        <f t="shared" si="7"/>
        <v>0.49342016579276171</v>
      </c>
    </row>
    <row r="148" spans="1:11" ht="11.1" customHeight="1" outlineLevel="4" x14ac:dyDescent="0.2">
      <c r="A148" s="23" t="s">
        <v>12</v>
      </c>
      <c r="B148" s="23"/>
      <c r="C148" s="23"/>
      <c r="D148" s="23"/>
      <c r="E148" s="23"/>
      <c r="F148" s="4">
        <v>2356927</v>
      </c>
      <c r="G148" s="4">
        <v>1521226</v>
      </c>
      <c r="H148" s="4">
        <v>1016398.32</v>
      </c>
      <c r="I148" s="4">
        <v>1016398.32</v>
      </c>
      <c r="J148" s="2">
        <f t="shared" si="6"/>
        <v>0.66814419422229177</v>
      </c>
      <c r="K148" s="2">
        <f t="shared" si="7"/>
        <v>0.43123877829054524</v>
      </c>
    </row>
    <row r="149" spans="1:11" ht="11.1" customHeight="1" outlineLevel="4" x14ac:dyDescent="0.2">
      <c r="A149" s="23" t="s">
        <v>13</v>
      </c>
      <c r="B149" s="23"/>
      <c r="C149" s="23"/>
      <c r="D149" s="23"/>
      <c r="E149" s="23"/>
      <c r="F149" s="4">
        <v>177527</v>
      </c>
      <c r="G149" s="4">
        <v>145961</v>
      </c>
      <c r="H149" s="4">
        <v>84642.27</v>
      </c>
      <c r="I149" s="4">
        <v>84642.27</v>
      </c>
      <c r="J149" s="2">
        <f t="shared" si="6"/>
        <v>0.57989647919649767</v>
      </c>
      <c r="K149" s="2">
        <f t="shared" si="7"/>
        <v>0.47678533406186102</v>
      </c>
    </row>
    <row r="150" spans="1:11" ht="11.1" customHeight="1" outlineLevel="4" x14ac:dyDescent="0.2">
      <c r="A150" s="23" t="s">
        <v>14</v>
      </c>
      <c r="B150" s="23"/>
      <c r="C150" s="23"/>
      <c r="D150" s="23"/>
      <c r="E150" s="23"/>
      <c r="F150" s="4">
        <v>983933</v>
      </c>
      <c r="G150" s="4">
        <v>983933</v>
      </c>
      <c r="H150" s="4">
        <v>575096.22</v>
      </c>
      <c r="I150" s="4">
        <v>575096.22</v>
      </c>
      <c r="J150" s="2">
        <f t="shared" si="6"/>
        <v>0.58448717544792173</v>
      </c>
      <c r="K150" s="2">
        <f t="shared" si="7"/>
        <v>0.58448717544792173</v>
      </c>
    </row>
    <row r="151" spans="1:11" ht="11.1" customHeight="1" outlineLevel="4" x14ac:dyDescent="0.2">
      <c r="A151" s="23" t="s">
        <v>27</v>
      </c>
      <c r="B151" s="23"/>
      <c r="C151" s="23"/>
      <c r="D151" s="23"/>
      <c r="E151" s="23"/>
      <c r="F151" s="4">
        <v>57200</v>
      </c>
      <c r="G151" s="4">
        <v>48100</v>
      </c>
      <c r="H151" s="4">
        <v>33970.68</v>
      </c>
      <c r="I151" s="4">
        <v>33970.68</v>
      </c>
      <c r="J151" s="2">
        <f t="shared" si="6"/>
        <v>0.70625114345114348</v>
      </c>
      <c r="K151" s="2">
        <f t="shared" si="7"/>
        <v>0.59389300699300696</v>
      </c>
    </row>
    <row r="152" spans="1:11" ht="21.95" customHeight="1" outlineLevel="4" x14ac:dyDescent="0.2">
      <c r="A152" s="23" t="s">
        <v>15</v>
      </c>
      <c r="B152" s="23"/>
      <c r="C152" s="23"/>
      <c r="D152" s="23"/>
      <c r="E152" s="23"/>
      <c r="F152" s="4">
        <v>2000</v>
      </c>
      <c r="G152" s="4">
        <v>2000</v>
      </c>
      <c r="H152" s="5"/>
      <c r="I152" s="5"/>
      <c r="J152" s="2">
        <f t="shared" si="6"/>
        <v>0</v>
      </c>
      <c r="K152" s="2">
        <f t="shared" si="7"/>
        <v>0</v>
      </c>
    </row>
    <row r="153" spans="1:11" s="12" customFormat="1" ht="23.25" customHeight="1" outlineLevel="3" x14ac:dyDescent="0.2">
      <c r="A153" s="24" t="s">
        <v>24</v>
      </c>
      <c r="B153" s="24"/>
      <c r="C153" s="24"/>
      <c r="D153" s="24"/>
      <c r="E153" s="24"/>
      <c r="F153" s="11">
        <v>708878881</v>
      </c>
      <c r="G153" s="11">
        <v>594594675</v>
      </c>
      <c r="H153" s="11">
        <v>511852192.75999999</v>
      </c>
      <c r="I153" s="11">
        <v>502097821.95999998</v>
      </c>
      <c r="J153" s="2">
        <f t="shared" si="6"/>
        <v>0.86084220777792875</v>
      </c>
      <c r="K153" s="2">
        <f t="shared" si="7"/>
        <v>0.7220587415976355</v>
      </c>
    </row>
    <row r="154" spans="1:11" ht="11.1" customHeight="1" outlineLevel="4" x14ac:dyDescent="0.2">
      <c r="A154" s="23" t="s">
        <v>8</v>
      </c>
      <c r="B154" s="23"/>
      <c r="C154" s="23"/>
      <c r="D154" s="23"/>
      <c r="E154" s="23"/>
      <c r="F154" s="4">
        <v>394726303</v>
      </c>
      <c r="G154" s="4">
        <v>342622633</v>
      </c>
      <c r="H154" s="4">
        <v>324321321.11000001</v>
      </c>
      <c r="I154" s="4">
        <v>324321321.11000001</v>
      </c>
      <c r="J154" s="2">
        <f t="shared" si="6"/>
        <v>0.94658463823666905</v>
      </c>
      <c r="K154" s="2">
        <f t="shared" si="7"/>
        <v>0.82163595039168191</v>
      </c>
    </row>
    <row r="155" spans="1:11" ht="11.1" customHeight="1" outlineLevel="4" x14ac:dyDescent="0.2">
      <c r="A155" s="23" t="s">
        <v>9</v>
      </c>
      <c r="B155" s="23"/>
      <c r="C155" s="23"/>
      <c r="D155" s="23"/>
      <c r="E155" s="23"/>
      <c r="F155" s="4">
        <v>86839852</v>
      </c>
      <c r="G155" s="4">
        <v>75377046</v>
      </c>
      <c r="H155" s="4">
        <v>71038543.5</v>
      </c>
      <c r="I155" s="4">
        <v>71038543.5</v>
      </c>
      <c r="J155" s="2">
        <f t="shared" si="6"/>
        <v>0.94244265687992068</v>
      </c>
      <c r="K155" s="2">
        <f t="shared" si="7"/>
        <v>0.81804081725058675</v>
      </c>
    </row>
    <row r="156" spans="1:11" ht="11.1" customHeight="1" outlineLevel="4" x14ac:dyDescent="0.2">
      <c r="A156" s="23" t="s">
        <v>10</v>
      </c>
      <c r="B156" s="23"/>
      <c r="C156" s="23"/>
      <c r="D156" s="23"/>
      <c r="E156" s="23"/>
      <c r="F156" s="4">
        <v>29758561</v>
      </c>
      <c r="G156" s="4">
        <v>24483360</v>
      </c>
      <c r="H156" s="4">
        <v>9153211.2100000009</v>
      </c>
      <c r="I156" s="4">
        <v>6661180.6500000004</v>
      </c>
      <c r="J156" s="2">
        <f t="shared" si="6"/>
        <v>0.37385437333764648</v>
      </c>
      <c r="K156" s="2">
        <f t="shared" si="7"/>
        <v>0.30758245366770259</v>
      </c>
    </row>
    <row r="157" spans="1:11" ht="11.1" customHeight="1" outlineLevel="4" x14ac:dyDescent="0.2">
      <c r="A157" s="23" t="s">
        <v>30</v>
      </c>
      <c r="B157" s="23"/>
      <c r="C157" s="23"/>
      <c r="D157" s="23"/>
      <c r="E157" s="23"/>
      <c r="F157" s="4">
        <v>715000</v>
      </c>
      <c r="G157" s="4">
        <v>715000</v>
      </c>
      <c r="H157" s="5"/>
      <c r="I157" s="5"/>
      <c r="J157" s="2">
        <f t="shared" si="6"/>
        <v>0</v>
      </c>
      <c r="K157" s="2">
        <f t="shared" si="7"/>
        <v>0</v>
      </c>
    </row>
    <row r="158" spans="1:11" ht="11.1" customHeight="1" outlineLevel="4" x14ac:dyDescent="0.2">
      <c r="A158" s="23" t="s">
        <v>11</v>
      </c>
      <c r="B158" s="23"/>
      <c r="C158" s="23"/>
      <c r="D158" s="23"/>
      <c r="E158" s="23"/>
      <c r="F158" s="4">
        <v>80088379</v>
      </c>
      <c r="G158" s="4">
        <v>65659130</v>
      </c>
      <c r="H158" s="4">
        <v>47209036.439999998</v>
      </c>
      <c r="I158" s="4">
        <v>39946696.200000003</v>
      </c>
      <c r="J158" s="2">
        <f t="shared" si="6"/>
        <v>0.71900185762436997</v>
      </c>
      <c r="K158" s="2">
        <f t="shared" si="7"/>
        <v>0.58946175499444176</v>
      </c>
    </row>
    <row r="159" spans="1:11" ht="11.1" customHeight="1" outlineLevel="4" x14ac:dyDescent="0.2">
      <c r="A159" s="23" t="s">
        <v>12</v>
      </c>
      <c r="B159" s="23"/>
      <c r="C159" s="23"/>
      <c r="D159" s="23"/>
      <c r="E159" s="23"/>
      <c r="F159" s="4">
        <v>87419349</v>
      </c>
      <c r="G159" s="4">
        <v>57937295</v>
      </c>
      <c r="H159" s="4">
        <v>44551457.020000003</v>
      </c>
      <c r="I159" s="4">
        <v>44551457.020000003</v>
      </c>
      <c r="J159" s="2">
        <f t="shared" si="6"/>
        <v>0.76895990777615697</v>
      </c>
      <c r="K159" s="2">
        <f t="shared" si="7"/>
        <v>0.50962924718187963</v>
      </c>
    </row>
    <row r="160" spans="1:11" ht="11.1" customHeight="1" outlineLevel="4" x14ac:dyDescent="0.2">
      <c r="A160" s="23" t="s">
        <v>13</v>
      </c>
      <c r="B160" s="23"/>
      <c r="C160" s="23"/>
      <c r="D160" s="23"/>
      <c r="E160" s="23"/>
      <c r="F160" s="4">
        <v>5282759</v>
      </c>
      <c r="G160" s="4">
        <v>4048163</v>
      </c>
      <c r="H160" s="4">
        <v>2753986.02</v>
      </c>
      <c r="I160" s="4">
        <v>2753986.02</v>
      </c>
      <c r="J160" s="2">
        <f t="shared" si="6"/>
        <v>0.68030512111295915</v>
      </c>
      <c r="K160" s="2">
        <f t="shared" si="7"/>
        <v>0.52131585408306536</v>
      </c>
    </row>
    <row r="161" spans="1:11" ht="11.1" customHeight="1" outlineLevel="4" x14ac:dyDescent="0.2">
      <c r="A161" s="23" t="s">
        <v>14</v>
      </c>
      <c r="B161" s="23"/>
      <c r="C161" s="23"/>
      <c r="D161" s="23"/>
      <c r="E161" s="23"/>
      <c r="F161" s="4">
        <v>22522019</v>
      </c>
      <c r="G161" s="4">
        <v>22522019</v>
      </c>
      <c r="H161" s="4">
        <v>12457797.99</v>
      </c>
      <c r="I161" s="4">
        <v>12457797.99</v>
      </c>
      <c r="J161" s="2">
        <f t="shared" si="6"/>
        <v>0.55313859694372869</v>
      </c>
      <c r="K161" s="2">
        <f t="shared" si="7"/>
        <v>0.55313859694372869</v>
      </c>
    </row>
    <row r="162" spans="1:11" ht="11.1" customHeight="1" outlineLevel="4" x14ac:dyDescent="0.2">
      <c r="A162" s="23" t="s">
        <v>31</v>
      </c>
      <c r="B162" s="23"/>
      <c r="C162" s="23"/>
      <c r="D162" s="23"/>
      <c r="E162" s="23"/>
      <c r="F162" s="4">
        <v>1611</v>
      </c>
      <c r="G162" s="4">
        <v>1150</v>
      </c>
      <c r="H162" s="5"/>
      <c r="I162" s="5"/>
      <c r="J162" s="2">
        <f t="shared" si="6"/>
        <v>0</v>
      </c>
      <c r="K162" s="2">
        <f t="shared" si="7"/>
        <v>0</v>
      </c>
    </row>
    <row r="163" spans="1:11" ht="11.1" customHeight="1" outlineLevel="4" x14ac:dyDescent="0.2">
      <c r="A163" s="23" t="s">
        <v>27</v>
      </c>
      <c r="B163" s="23"/>
      <c r="C163" s="23"/>
      <c r="D163" s="23"/>
      <c r="E163" s="23"/>
      <c r="F163" s="4">
        <v>1427048</v>
      </c>
      <c r="G163" s="4">
        <v>1130879</v>
      </c>
      <c r="H163" s="4">
        <v>346319.47</v>
      </c>
      <c r="I163" s="4">
        <v>346319.47</v>
      </c>
      <c r="J163" s="2">
        <f t="shared" si="6"/>
        <v>0.30623919093024099</v>
      </c>
      <c r="K163" s="2">
        <f t="shared" si="7"/>
        <v>0.24268242553859434</v>
      </c>
    </row>
    <row r="164" spans="1:11" ht="21.95" customHeight="1" outlineLevel="4" x14ac:dyDescent="0.2">
      <c r="A164" s="23" t="s">
        <v>15</v>
      </c>
      <c r="B164" s="23"/>
      <c r="C164" s="23"/>
      <c r="D164" s="23"/>
      <c r="E164" s="23"/>
      <c r="F164" s="4">
        <v>98000</v>
      </c>
      <c r="G164" s="4">
        <v>98000</v>
      </c>
      <c r="H164" s="4">
        <v>20520</v>
      </c>
      <c r="I164" s="4">
        <v>20520</v>
      </c>
      <c r="J164" s="2">
        <f t="shared" si="6"/>
        <v>0.20938775510204083</v>
      </c>
      <c r="K164" s="2">
        <f t="shared" si="7"/>
        <v>0.20938775510204083</v>
      </c>
    </row>
    <row r="165" spans="1:11" s="14" customFormat="1" ht="47.25" customHeight="1" outlineLevel="2" x14ac:dyDescent="0.15">
      <c r="A165" s="26" t="s">
        <v>36</v>
      </c>
      <c r="B165" s="26"/>
      <c r="C165" s="26"/>
      <c r="D165" s="26"/>
      <c r="E165" s="26"/>
      <c r="F165" s="13">
        <v>42511394</v>
      </c>
      <c r="G165" s="13">
        <v>34412409</v>
      </c>
      <c r="H165" s="13">
        <v>27523138.489999998</v>
      </c>
      <c r="I165" s="13">
        <v>26848678.370000001</v>
      </c>
      <c r="J165" s="10">
        <f t="shared" si="6"/>
        <v>0.79980272494145932</v>
      </c>
      <c r="K165" s="10">
        <f t="shared" si="7"/>
        <v>0.64742968649769517</v>
      </c>
    </row>
    <row r="166" spans="1:11" s="12" customFormat="1" ht="22.5" customHeight="1" outlineLevel="3" x14ac:dyDescent="0.2">
      <c r="A166" s="24" t="s">
        <v>24</v>
      </c>
      <c r="B166" s="24"/>
      <c r="C166" s="24"/>
      <c r="D166" s="24"/>
      <c r="E166" s="24"/>
      <c r="F166" s="4">
        <v>42511394</v>
      </c>
      <c r="G166" s="4">
        <v>34412409</v>
      </c>
      <c r="H166" s="11">
        <v>27523138.489999998</v>
      </c>
      <c r="I166" s="11">
        <v>26848678.370000001</v>
      </c>
      <c r="J166" s="2">
        <f t="shared" ref="J166:J201" si="8">H166/G166</f>
        <v>0.79980272494145932</v>
      </c>
      <c r="K166" s="2">
        <f t="shared" ref="K166:K201" si="9">H166/F166</f>
        <v>0.64742968649769517</v>
      </c>
    </row>
    <row r="167" spans="1:11" ht="11.1" customHeight="1" outlineLevel="4" x14ac:dyDescent="0.2">
      <c r="A167" s="23" t="s">
        <v>8</v>
      </c>
      <c r="B167" s="23"/>
      <c r="C167" s="23"/>
      <c r="D167" s="23"/>
      <c r="E167" s="23"/>
      <c r="F167" s="4">
        <v>18306300</v>
      </c>
      <c r="G167" s="4">
        <v>15614719</v>
      </c>
      <c r="H167" s="4">
        <v>15052846.43</v>
      </c>
      <c r="I167" s="4">
        <v>15052846.43</v>
      </c>
      <c r="J167" s="2">
        <f t="shared" si="8"/>
        <v>0.9640164789388781</v>
      </c>
      <c r="K167" s="2">
        <f t="shared" si="9"/>
        <v>0.82227683529713813</v>
      </c>
    </row>
    <row r="168" spans="1:11" ht="11.1" customHeight="1" outlineLevel="4" x14ac:dyDescent="0.2">
      <c r="A168" s="23" t="s">
        <v>9</v>
      </c>
      <c r="B168" s="23"/>
      <c r="C168" s="23"/>
      <c r="D168" s="23"/>
      <c r="E168" s="23"/>
      <c r="F168" s="4">
        <v>4027380</v>
      </c>
      <c r="G168" s="4">
        <v>3435234</v>
      </c>
      <c r="H168" s="4">
        <v>3306029.61</v>
      </c>
      <c r="I168" s="4">
        <v>3306029.61</v>
      </c>
      <c r="J168" s="2">
        <f t="shared" si="8"/>
        <v>0.962388474846255</v>
      </c>
      <c r="K168" s="2">
        <f t="shared" si="9"/>
        <v>0.82088842125649919</v>
      </c>
    </row>
    <row r="169" spans="1:11" ht="11.1" customHeight="1" outlineLevel="4" x14ac:dyDescent="0.2">
      <c r="A169" s="23" t="s">
        <v>10</v>
      </c>
      <c r="B169" s="23"/>
      <c r="C169" s="23"/>
      <c r="D169" s="23"/>
      <c r="E169" s="23"/>
      <c r="F169" s="4">
        <v>1100000</v>
      </c>
      <c r="G169" s="4">
        <v>916670</v>
      </c>
      <c r="H169" s="4">
        <v>216591.23</v>
      </c>
      <c r="I169" s="4">
        <v>141711.25</v>
      </c>
      <c r="J169" s="2">
        <f t="shared" si="8"/>
        <v>0.23628048261642687</v>
      </c>
      <c r="K169" s="2">
        <f t="shared" si="9"/>
        <v>0.19690111818181819</v>
      </c>
    </row>
    <row r="170" spans="1:11" ht="11.1" customHeight="1" outlineLevel="4" x14ac:dyDescent="0.2">
      <c r="A170" s="23" t="s">
        <v>30</v>
      </c>
      <c r="B170" s="23"/>
      <c r="C170" s="23"/>
      <c r="D170" s="23"/>
      <c r="E170" s="23"/>
      <c r="F170" s="4">
        <v>30000</v>
      </c>
      <c r="G170" s="4">
        <v>30000</v>
      </c>
      <c r="H170" s="5"/>
      <c r="I170" s="5"/>
      <c r="J170" s="2">
        <f t="shared" si="8"/>
        <v>0</v>
      </c>
      <c r="K170" s="2">
        <f t="shared" si="9"/>
        <v>0</v>
      </c>
    </row>
    <row r="171" spans="1:11" ht="11.1" customHeight="1" outlineLevel="4" x14ac:dyDescent="0.2">
      <c r="A171" s="23" t="s">
        <v>37</v>
      </c>
      <c r="B171" s="23"/>
      <c r="C171" s="23"/>
      <c r="D171" s="23"/>
      <c r="E171" s="23"/>
      <c r="F171" s="4">
        <v>3450000</v>
      </c>
      <c r="G171" s="4">
        <v>2650000</v>
      </c>
      <c r="H171" s="4">
        <v>2113749</v>
      </c>
      <c r="I171" s="4">
        <v>2113749</v>
      </c>
      <c r="J171" s="2">
        <f t="shared" si="8"/>
        <v>0.79764113207547171</v>
      </c>
      <c r="K171" s="2">
        <f t="shared" si="9"/>
        <v>0.61268086956521739</v>
      </c>
    </row>
    <row r="172" spans="1:11" ht="11.1" customHeight="1" outlineLevel="4" x14ac:dyDescent="0.2">
      <c r="A172" s="23" t="s">
        <v>11</v>
      </c>
      <c r="B172" s="23"/>
      <c r="C172" s="23"/>
      <c r="D172" s="23"/>
      <c r="E172" s="23"/>
      <c r="F172" s="4">
        <v>4381809</v>
      </c>
      <c r="G172" s="4">
        <v>3651500</v>
      </c>
      <c r="H172" s="4">
        <v>3207542.27</v>
      </c>
      <c r="I172" s="4">
        <v>2607962.13</v>
      </c>
      <c r="J172" s="2">
        <f t="shared" si="8"/>
        <v>0.87841771052991924</v>
      </c>
      <c r="K172" s="2">
        <f t="shared" si="9"/>
        <v>0.73201325525599126</v>
      </c>
    </row>
    <row r="173" spans="1:11" ht="11.1" customHeight="1" outlineLevel="4" x14ac:dyDescent="0.2">
      <c r="A173" s="23" t="s">
        <v>12</v>
      </c>
      <c r="B173" s="23"/>
      <c r="C173" s="23"/>
      <c r="D173" s="23"/>
      <c r="E173" s="23"/>
      <c r="F173" s="4">
        <v>9330700</v>
      </c>
      <c r="G173" s="4">
        <v>6556687</v>
      </c>
      <c r="H173" s="4">
        <v>3036627.95</v>
      </c>
      <c r="I173" s="4">
        <v>3036627.95</v>
      </c>
      <c r="J173" s="2">
        <f t="shared" si="8"/>
        <v>0.4631344991761846</v>
      </c>
      <c r="K173" s="2">
        <f t="shared" si="9"/>
        <v>0.32544481657324748</v>
      </c>
    </row>
    <row r="174" spans="1:11" ht="11.1" customHeight="1" outlineLevel="4" x14ac:dyDescent="0.2">
      <c r="A174" s="23" t="s">
        <v>13</v>
      </c>
      <c r="B174" s="23"/>
      <c r="C174" s="23"/>
      <c r="D174" s="23"/>
      <c r="E174" s="23"/>
      <c r="F174" s="4">
        <v>322300</v>
      </c>
      <c r="G174" s="4">
        <v>265926</v>
      </c>
      <c r="H174" s="4">
        <v>100523.07</v>
      </c>
      <c r="I174" s="4">
        <v>100523.07</v>
      </c>
      <c r="J174" s="2">
        <f t="shared" si="8"/>
        <v>0.37801143927257963</v>
      </c>
      <c r="K174" s="2">
        <f t="shared" si="9"/>
        <v>0.31189286379149861</v>
      </c>
    </row>
    <row r="175" spans="1:11" ht="11.1" customHeight="1" outlineLevel="4" x14ac:dyDescent="0.2">
      <c r="A175" s="23" t="s">
        <v>14</v>
      </c>
      <c r="B175" s="23"/>
      <c r="C175" s="23"/>
      <c r="D175" s="23"/>
      <c r="E175" s="23"/>
      <c r="F175" s="4">
        <v>1505409</v>
      </c>
      <c r="G175" s="4">
        <v>1246165</v>
      </c>
      <c r="H175" s="4">
        <v>458317.74</v>
      </c>
      <c r="I175" s="4">
        <v>458317.74</v>
      </c>
      <c r="J175" s="2">
        <f t="shared" si="8"/>
        <v>0.36778254885990219</v>
      </c>
      <c r="K175" s="2">
        <f t="shared" si="9"/>
        <v>0.30444732295342991</v>
      </c>
    </row>
    <row r="176" spans="1:11" ht="11.1" customHeight="1" outlineLevel="4" x14ac:dyDescent="0.2">
      <c r="A176" s="23" t="s">
        <v>31</v>
      </c>
      <c r="B176" s="23"/>
      <c r="C176" s="23"/>
      <c r="D176" s="23"/>
      <c r="E176" s="23"/>
      <c r="F176" s="4">
        <v>2000</v>
      </c>
      <c r="G176" s="4">
        <v>1508</v>
      </c>
      <c r="H176" s="6">
        <v>498.43</v>
      </c>
      <c r="I176" s="6">
        <v>498.43</v>
      </c>
      <c r="J176" s="2">
        <f t="shared" si="8"/>
        <v>0.33052387267904509</v>
      </c>
      <c r="K176" s="2">
        <f t="shared" si="9"/>
        <v>0.24921499999999999</v>
      </c>
    </row>
    <row r="177" spans="1:11" ht="11.1" customHeight="1" outlineLevel="4" x14ac:dyDescent="0.2">
      <c r="A177" s="23" t="s">
        <v>27</v>
      </c>
      <c r="B177" s="23"/>
      <c r="C177" s="23"/>
      <c r="D177" s="23"/>
      <c r="E177" s="23"/>
      <c r="F177" s="4">
        <v>51496</v>
      </c>
      <c r="G177" s="4">
        <v>40000</v>
      </c>
      <c r="H177" s="4">
        <v>29652.76</v>
      </c>
      <c r="I177" s="4">
        <v>29652.76</v>
      </c>
      <c r="J177" s="2">
        <f t="shared" si="8"/>
        <v>0.74131899999999995</v>
      </c>
      <c r="K177" s="2">
        <f t="shared" si="9"/>
        <v>0.57582647195898706</v>
      </c>
    </row>
    <row r="178" spans="1:11" ht="21.95" customHeight="1" outlineLevel="4" x14ac:dyDescent="0.2">
      <c r="A178" s="23" t="s">
        <v>15</v>
      </c>
      <c r="B178" s="23"/>
      <c r="C178" s="23"/>
      <c r="D178" s="23"/>
      <c r="E178" s="23"/>
      <c r="F178" s="4">
        <v>4000</v>
      </c>
      <c r="G178" s="4">
        <v>4000</v>
      </c>
      <c r="H178" s="6">
        <v>760</v>
      </c>
      <c r="I178" s="6">
        <v>760</v>
      </c>
      <c r="J178" s="2">
        <f t="shared" si="8"/>
        <v>0.19</v>
      </c>
      <c r="K178" s="2">
        <f t="shared" si="9"/>
        <v>0.19</v>
      </c>
    </row>
    <row r="179" spans="1:11" s="14" customFormat="1" ht="37.5" customHeight="1" outlineLevel="2" x14ac:dyDescent="0.15">
      <c r="A179" s="26" t="s">
        <v>38</v>
      </c>
      <c r="B179" s="26"/>
      <c r="C179" s="26"/>
      <c r="D179" s="26"/>
      <c r="E179" s="26"/>
      <c r="F179" s="13">
        <v>19362778</v>
      </c>
      <c r="G179" s="13">
        <v>13940175</v>
      </c>
      <c r="H179" s="13">
        <v>10260941.800000001</v>
      </c>
      <c r="I179" s="13">
        <v>8495056.0099999998</v>
      </c>
      <c r="J179" s="10">
        <f t="shared" si="8"/>
        <v>0.73606979826293439</v>
      </c>
      <c r="K179" s="10">
        <f t="shared" si="9"/>
        <v>0.52993128362056319</v>
      </c>
    </row>
    <row r="180" spans="1:11" s="12" customFormat="1" ht="22.5" customHeight="1" outlineLevel="3" x14ac:dyDescent="0.2">
      <c r="A180" s="24" t="s">
        <v>24</v>
      </c>
      <c r="B180" s="24"/>
      <c r="C180" s="24"/>
      <c r="D180" s="24"/>
      <c r="E180" s="24"/>
      <c r="F180" s="11">
        <v>6846204</v>
      </c>
      <c r="G180" s="11">
        <v>3426681</v>
      </c>
      <c r="H180" s="11">
        <v>2155884.7799999998</v>
      </c>
      <c r="I180" s="11">
        <v>1762996.59</v>
      </c>
      <c r="J180" s="2">
        <f t="shared" si="8"/>
        <v>0.62914662321937753</v>
      </c>
      <c r="K180" s="2">
        <f t="shared" si="9"/>
        <v>0.31490221150289999</v>
      </c>
    </row>
    <row r="181" spans="1:11" ht="11.1" customHeight="1" outlineLevel="4" x14ac:dyDescent="0.2">
      <c r="A181" s="23" t="s">
        <v>8</v>
      </c>
      <c r="B181" s="23"/>
      <c r="C181" s="23"/>
      <c r="D181" s="23"/>
      <c r="E181" s="23"/>
      <c r="F181" s="4">
        <v>2769400</v>
      </c>
      <c r="G181" s="4">
        <v>1293600</v>
      </c>
      <c r="H181" s="4">
        <v>1267723.79</v>
      </c>
      <c r="I181" s="4">
        <v>1267723.79</v>
      </c>
      <c r="J181" s="2">
        <f t="shared" si="8"/>
        <v>0.97999674551638838</v>
      </c>
      <c r="K181" s="2">
        <f t="shared" si="9"/>
        <v>0.45776117209503864</v>
      </c>
    </row>
    <row r="182" spans="1:11" ht="11.1" customHeight="1" outlineLevel="4" x14ac:dyDescent="0.2">
      <c r="A182" s="23" t="s">
        <v>9</v>
      </c>
      <c r="B182" s="23"/>
      <c r="C182" s="23"/>
      <c r="D182" s="23"/>
      <c r="E182" s="23"/>
      <c r="F182" s="4">
        <v>609268</v>
      </c>
      <c r="G182" s="4">
        <v>284592</v>
      </c>
      <c r="H182" s="4">
        <v>284592</v>
      </c>
      <c r="I182" s="4">
        <v>284592</v>
      </c>
      <c r="J182" s="2">
        <f t="shared" si="8"/>
        <v>1</v>
      </c>
      <c r="K182" s="2">
        <f t="shared" si="9"/>
        <v>0.46710478804073086</v>
      </c>
    </row>
    <row r="183" spans="1:11" ht="11.1" customHeight="1" outlineLevel="4" x14ac:dyDescent="0.2">
      <c r="A183" s="23" t="s">
        <v>10</v>
      </c>
      <c r="B183" s="23"/>
      <c r="C183" s="23"/>
      <c r="D183" s="23"/>
      <c r="E183" s="23"/>
      <c r="F183" s="4">
        <v>572945</v>
      </c>
      <c r="G183" s="4">
        <v>350000</v>
      </c>
      <c r="H183" s="4">
        <v>203860.91</v>
      </c>
      <c r="I183" s="4">
        <v>119410.72</v>
      </c>
      <c r="J183" s="2">
        <f t="shared" si="8"/>
        <v>0.58245974285714286</v>
      </c>
      <c r="K183" s="2">
        <f t="shared" si="9"/>
        <v>0.35581235546169354</v>
      </c>
    </row>
    <row r="184" spans="1:11" ht="11.1" customHeight="1" outlineLevel="4" x14ac:dyDescent="0.2">
      <c r="A184" s="23" t="s">
        <v>11</v>
      </c>
      <c r="B184" s="23"/>
      <c r="C184" s="23"/>
      <c r="D184" s="23"/>
      <c r="E184" s="23"/>
      <c r="F184" s="4">
        <v>1619996</v>
      </c>
      <c r="G184" s="4">
        <v>1000000</v>
      </c>
      <c r="H184" s="4">
        <v>335520.14</v>
      </c>
      <c r="I184" s="4">
        <v>27082.14</v>
      </c>
      <c r="J184" s="2">
        <f t="shared" si="8"/>
        <v>0.33552014000000002</v>
      </c>
      <c r="K184" s="2">
        <f t="shared" si="9"/>
        <v>0.20711170891779981</v>
      </c>
    </row>
    <row r="185" spans="1:11" ht="11.1" customHeight="1" outlineLevel="4" x14ac:dyDescent="0.2">
      <c r="A185" s="23" t="s">
        <v>12</v>
      </c>
      <c r="B185" s="23"/>
      <c r="C185" s="23"/>
      <c r="D185" s="23"/>
      <c r="E185" s="23"/>
      <c r="F185" s="4">
        <v>999225</v>
      </c>
      <c r="G185" s="4">
        <v>237081</v>
      </c>
      <c r="H185" s="4">
        <v>36050.76</v>
      </c>
      <c r="I185" s="4">
        <v>36050.76</v>
      </c>
      <c r="J185" s="2">
        <f t="shared" si="8"/>
        <v>0.15206094119731231</v>
      </c>
      <c r="K185" s="2">
        <f t="shared" si="9"/>
        <v>3.607872100878181E-2</v>
      </c>
    </row>
    <row r="186" spans="1:11" ht="11.1" customHeight="1" outlineLevel="4" x14ac:dyDescent="0.2">
      <c r="A186" s="23" t="s">
        <v>13</v>
      </c>
      <c r="B186" s="23"/>
      <c r="C186" s="23"/>
      <c r="D186" s="23"/>
      <c r="E186" s="23"/>
      <c r="F186" s="4">
        <v>17036</v>
      </c>
      <c r="G186" s="4">
        <v>12928</v>
      </c>
      <c r="H186" s="4">
        <v>3461.66</v>
      </c>
      <c r="I186" s="4">
        <v>3461.66</v>
      </c>
      <c r="J186" s="2">
        <f t="shared" si="8"/>
        <v>0.26776454207920791</v>
      </c>
      <c r="K186" s="2">
        <f t="shared" si="9"/>
        <v>0.2031967598027706</v>
      </c>
    </row>
    <row r="187" spans="1:11" ht="11.1" customHeight="1" outlineLevel="4" x14ac:dyDescent="0.2">
      <c r="A187" s="23" t="s">
        <v>14</v>
      </c>
      <c r="B187" s="23"/>
      <c r="C187" s="23"/>
      <c r="D187" s="23"/>
      <c r="E187" s="23"/>
      <c r="F187" s="4">
        <v>236358</v>
      </c>
      <c r="G187" s="4">
        <v>236358</v>
      </c>
      <c r="H187" s="4">
        <v>23861.08</v>
      </c>
      <c r="I187" s="4">
        <v>23861.08</v>
      </c>
      <c r="J187" s="2">
        <f t="shared" si="8"/>
        <v>0.10095313042080235</v>
      </c>
      <c r="K187" s="2">
        <f t="shared" si="9"/>
        <v>0.10095313042080235</v>
      </c>
    </row>
    <row r="188" spans="1:11" ht="11.1" customHeight="1" outlineLevel="4" x14ac:dyDescent="0.2">
      <c r="A188" s="23" t="s">
        <v>27</v>
      </c>
      <c r="B188" s="23"/>
      <c r="C188" s="23"/>
      <c r="D188" s="23"/>
      <c r="E188" s="23"/>
      <c r="F188" s="4">
        <v>21976</v>
      </c>
      <c r="G188" s="4">
        <v>12122</v>
      </c>
      <c r="H188" s="6">
        <v>814.44</v>
      </c>
      <c r="I188" s="6">
        <v>814.44</v>
      </c>
      <c r="J188" s="2">
        <f t="shared" si="8"/>
        <v>6.7186932849364792E-2</v>
      </c>
      <c r="K188" s="2">
        <f t="shared" si="9"/>
        <v>3.7060429559519478E-2</v>
      </c>
    </row>
    <row r="189" spans="1:11" s="12" customFormat="1" ht="12.75" customHeight="1" outlineLevel="3" x14ac:dyDescent="0.2">
      <c r="A189" s="24" t="s">
        <v>39</v>
      </c>
      <c r="B189" s="24"/>
      <c r="C189" s="24"/>
      <c r="D189" s="24"/>
      <c r="E189" s="24"/>
      <c r="F189" s="11">
        <v>12516574</v>
      </c>
      <c r="G189" s="11">
        <v>10513494</v>
      </c>
      <c r="H189" s="11">
        <v>8105057.0199999996</v>
      </c>
      <c r="I189" s="11">
        <v>6732059.4199999999</v>
      </c>
      <c r="J189" s="2">
        <f t="shared" si="8"/>
        <v>0.7709194507553816</v>
      </c>
      <c r="K189" s="2">
        <f t="shared" si="9"/>
        <v>0.64754596745083759</v>
      </c>
    </row>
    <row r="190" spans="1:11" ht="11.1" customHeight="1" outlineLevel="4" x14ac:dyDescent="0.2">
      <c r="A190" s="23" t="s">
        <v>8</v>
      </c>
      <c r="B190" s="23"/>
      <c r="C190" s="23"/>
      <c r="D190" s="23"/>
      <c r="E190" s="23"/>
      <c r="F190" s="4">
        <v>3069000</v>
      </c>
      <c r="G190" s="4">
        <v>2596200</v>
      </c>
      <c r="H190" s="4">
        <v>2471753.5499999998</v>
      </c>
      <c r="I190" s="4">
        <v>2471753.5499999998</v>
      </c>
      <c r="J190" s="2">
        <f t="shared" si="8"/>
        <v>0.95206592327247508</v>
      </c>
      <c r="K190" s="2">
        <f t="shared" si="9"/>
        <v>0.80539379276637335</v>
      </c>
    </row>
    <row r="191" spans="1:11" ht="11.1" customHeight="1" outlineLevel="4" x14ac:dyDescent="0.2">
      <c r="A191" s="23" t="s">
        <v>9</v>
      </c>
      <c r="B191" s="23"/>
      <c r="C191" s="23"/>
      <c r="D191" s="23"/>
      <c r="E191" s="23"/>
      <c r="F191" s="4">
        <v>675178</v>
      </c>
      <c r="G191" s="4">
        <v>571164</v>
      </c>
      <c r="H191" s="4">
        <v>544233.55000000005</v>
      </c>
      <c r="I191" s="4">
        <v>544233.55000000005</v>
      </c>
      <c r="J191" s="2">
        <f t="shared" si="8"/>
        <v>0.95284988199536391</v>
      </c>
      <c r="K191" s="2">
        <f t="shared" si="9"/>
        <v>0.80605936508594778</v>
      </c>
    </row>
    <row r="192" spans="1:11" ht="11.1" customHeight="1" outlineLevel="4" x14ac:dyDescent="0.2">
      <c r="A192" s="23" t="s">
        <v>10</v>
      </c>
      <c r="B192" s="23"/>
      <c r="C192" s="23"/>
      <c r="D192" s="23"/>
      <c r="E192" s="23"/>
      <c r="F192" s="4">
        <v>2300000</v>
      </c>
      <c r="G192" s="4">
        <v>1800000</v>
      </c>
      <c r="H192" s="4">
        <v>1467815.07</v>
      </c>
      <c r="I192" s="4">
        <v>1116504.67</v>
      </c>
      <c r="J192" s="2">
        <f t="shared" si="8"/>
        <v>0.81545281666666669</v>
      </c>
      <c r="K192" s="2">
        <f t="shared" si="9"/>
        <v>0.63818046521739136</v>
      </c>
    </row>
    <row r="193" spans="1:11" ht="11.1" customHeight="1" outlineLevel="4" x14ac:dyDescent="0.2">
      <c r="A193" s="23" t="s">
        <v>30</v>
      </c>
      <c r="B193" s="23"/>
      <c r="C193" s="23"/>
      <c r="D193" s="23"/>
      <c r="E193" s="23"/>
      <c r="F193" s="4">
        <v>15000</v>
      </c>
      <c r="G193" s="4">
        <v>15000</v>
      </c>
      <c r="H193" s="4">
        <v>3084.13</v>
      </c>
      <c r="I193" s="4">
        <v>3084.13</v>
      </c>
      <c r="J193" s="2">
        <f t="shared" si="8"/>
        <v>0.20560866666666666</v>
      </c>
      <c r="K193" s="2">
        <f t="shared" si="9"/>
        <v>0.20560866666666666</v>
      </c>
    </row>
    <row r="194" spans="1:11" ht="11.1" customHeight="1" outlineLevel="4" x14ac:dyDescent="0.2">
      <c r="A194" s="23" t="s">
        <v>37</v>
      </c>
      <c r="B194" s="23"/>
      <c r="C194" s="23"/>
      <c r="D194" s="23"/>
      <c r="E194" s="23"/>
      <c r="F194" s="4">
        <v>252450</v>
      </c>
      <c r="G194" s="4">
        <v>200450</v>
      </c>
      <c r="H194" s="4">
        <v>15361.22</v>
      </c>
      <c r="I194" s="4">
        <v>15361.22</v>
      </c>
      <c r="J194" s="2">
        <f t="shared" si="8"/>
        <v>7.6633674232975804E-2</v>
      </c>
      <c r="K194" s="2">
        <f t="shared" si="9"/>
        <v>6.0848564072093478E-2</v>
      </c>
    </row>
    <row r="195" spans="1:11" ht="11.1" customHeight="1" outlineLevel="4" x14ac:dyDescent="0.2">
      <c r="A195" s="23" t="s">
        <v>11</v>
      </c>
      <c r="B195" s="23"/>
      <c r="C195" s="23"/>
      <c r="D195" s="23"/>
      <c r="E195" s="23"/>
      <c r="F195" s="4">
        <v>5300000</v>
      </c>
      <c r="G195" s="4">
        <v>4700000</v>
      </c>
      <c r="H195" s="4">
        <v>3277807.73</v>
      </c>
      <c r="I195" s="4">
        <v>2256120.5299999998</v>
      </c>
      <c r="J195" s="2">
        <f t="shared" si="8"/>
        <v>0.69740590000000002</v>
      </c>
      <c r="K195" s="2">
        <f t="shared" si="9"/>
        <v>0.61845428867924523</v>
      </c>
    </row>
    <row r="196" spans="1:11" ht="11.1" customHeight="1" outlineLevel="4" x14ac:dyDescent="0.2">
      <c r="A196" s="23" t="s">
        <v>12</v>
      </c>
      <c r="B196" s="23"/>
      <c r="C196" s="23"/>
      <c r="D196" s="23"/>
      <c r="E196" s="23"/>
      <c r="F196" s="4">
        <v>451500</v>
      </c>
      <c r="G196" s="4">
        <v>349300</v>
      </c>
      <c r="H196" s="4">
        <v>135531.10999999999</v>
      </c>
      <c r="I196" s="4">
        <v>135531.10999999999</v>
      </c>
      <c r="J196" s="2">
        <f t="shared" si="8"/>
        <v>0.38800775837389062</v>
      </c>
      <c r="K196" s="2">
        <f t="shared" si="9"/>
        <v>0.3001796456256921</v>
      </c>
    </row>
    <row r="197" spans="1:11" ht="11.1" customHeight="1" outlineLevel="4" x14ac:dyDescent="0.2">
      <c r="A197" s="23" t="s">
        <v>13</v>
      </c>
      <c r="B197" s="23"/>
      <c r="C197" s="23"/>
      <c r="D197" s="23"/>
      <c r="E197" s="23"/>
      <c r="F197" s="4">
        <v>41680</v>
      </c>
      <c r="G197" s="4">
        <v>28680</v>
      </c>
      <c r="H197" s="4">
        <v>20887.900000000001</v>
      </c>
      <c r="I197" s="4">
        <v>20887.900000000001</v>
      </c>
      <c r="J197" s="2">
        <f t="shared" si="8"/>
        <v>0.7283089260808927</v>
      </c>
      <c r="K197" s="2">
        <f t="shared" si="9"/>
        <v>0.50114923224568142</v>
      </c>
    </row>
    <row r="198" spans="1:11" ht="11.1" customHeight="1" outlineLevel="4" x14ac:dyDescent="0.2">
      <c r="A198" s="23" t="s">
        <v>14</v>
      </c>
      <c r="B198" s="23"/>
      <c r="C198" s="23"/>
      <c r="D198" s="23"/>
      <c r="E198" s="23"/>
      <c r="F198" s="4">
        <v>389366</v>
      </c>
      <c r="G198" s="4">
        <v>234300</v>
      </c>
      <c r="H198" s="4">
        <v>160194.92000000001</v>
      </c>
      <c r="I198" s="4">
        <v>160194.92000000001</v>
      </c>
      <c r="J198" s="2">
        <f t="shared" si="8"/>
        <v>0.68371711481007258</v>
      </c>
      <c r="K198" s="2">
        <f t="shared" si="9"/>
        <v>0.41142503454333457</v>
      </c>
    </row>
    <row r="199" spans="1:11" ht="11.1" customHeight="1" outlineLevel="4" x14ac:dyDescent="0.2">
      <c r="A199" s="23" t="s">
        <v>27</v>
      </c>
      <c r="B199" s="23"/>
      <c r="C199" s="23"/>
      <c r="D199" s="23"/>
      <c r="E199" s="23"/>
      <c r="F199" s="4">
        <v>20400</v>
      </c>
      <c r="G199" s="4">
        <v>16400</v>
      </c>
      <c r="H199" s="4">
        <v>8387.84</v>
      </c>
      <c r="I199" s="4">
        <v>8387.84</v>
      </c>
      <c r="J199" s="2">
        <f t="shared" si="8"/>
        <v>0.51145365853658542</v>
      </c>
      <c r="K199" s="2">
        <f t="shared" si="9"/>
        <v>0.41116862745098037</v>
      </c>
    </row>
    <row r="200" spans="1:11" ht="21.95" customHeight="1" outlineLevel="4" x14ac:dyDescent="0.2">
      <c r="A200" s="23" t="s">
        <v>15</v>
      </c>
      <c r="B200" s="23"/>
      <c r="C200" s="23"/>
      <c r="D200" s="23"/>
      <c r="E200" s="23"/>
      <c r="F200" s="4">
        <v>2000</v>
      </c>
      <c r="G200" s="4">
        <v>2000</v>
      </c>
      <c r="H200" s="5"/>
      <c r="I200" s="5"/>
      <c r="J200" s="2">
        <f t="shared" si="8"/>
        <v>0</v>
      </c>
      <c r="K200" s="2">
        <f t="shared" si="9"/>
        <v>0</v>
      </c>
    </row>
    <row r="201" spans="1:11" s="14" customFormat="1" ht="21.95" customHeight="1" outlineLevel="2" x14ac:dyDescent="0.15">
      <c r="A201" s="26" t="s">
        <v>40</v>
      </c>
      <c r="B201" s="26"/>
      <c r="C201" s="26"/>
      <c r="D201" s="26"/>
      <c r="E201" s="26"/>
      <c r="F201" s="13">
        <v>682900656</v>
      </c>
      <c r="G201" s="13">
        <v>563076737</v>
      </c>
      <c r="H201" s="13">
        <v>563076737</v>
      </c>
      <c r="I201" s="13">
        <v>560485098</v>
      </c>
      <c r="J201" s="10">
        <f t="shared" si="8"/>
        <v>1</v>
      </c>
      <c r="K201" s="10">
        <f t="shared" si="9"/>
        <v>0.8245368225272286</v>
      </c>
    </row>
    <row r="202" spans="1:11" s="12" customFormat="1" ht="24" customHeight="1" outlineLevel="3" x14ac:dyDescent="0.2">
      <c r="A202" s="24" t="s">
        <v>42</v>
      </c>
      <c r="B202" s="24"/>
      <c r="C202" s="24"/>
      <c r="D202" s="24"/>
      <c r="E202" s="24"/>
      <c r="F202" s="11">
        <v>255217</v>
      </c>
      <c r="G202" s="11">
        <v>255217</v>
      </c>
      <c r="H202" s="11">
        <v>255217</v>
      </c>
      <c r="I202" s="11">
        <v>218356</v>
      </c>
      <c r="J202" s="2">
        <f t="shared" ref="J202:J244" si="10">H202/G202</f>
        <v>1</v>
      </c>
      <c r="K202" s="2">
        <f t="shared" ref="K202:K244" si="11">H202/F202</f>
        <v>1</v>
      </c>
    </row>
    <row r="203" spans="1:11" ht="11.1" customHeight="1" outlineLevel="4" x14ac:dyDescent="0.2">
      <c r="A203" s="23" t="s">
        <v>41</v>
      </c>
      <c r="B203" s="23"/>
      <c r="C203" s="23"/>
      <c r="D203" s="23"/>
      <c r="E203" s="23"/>
      <c r="F203" s="4">
        <v>255217</v>
      </c>
      <c r="G203" s="4">
        <v>255217</v>
      </c>
      <c r="H203" s="4">
        <v>255217</v>
      </c>
      <c r="I203" s="4">
        <v>218356</v>
      </c>
      <c r="J203" s="2">
        <f t="shared" si="10"/>
        <v>1</v>
      </c>
      <c r="K203" s="2">
        <f t="shared" si="11"/>
        <v>1</v>
      </c>
    </row>
    <row r="204" spans="1:11" s="12" customFormat="1" ht="11.1" customHeight="1" outlineLevel="3" x14ac:dyDescent="0.2">
      <c r="A204" s="24" t="s">
        <v>43</v>
      </c>
      <c r="B204" s="24"/>
      <c r="C204" s="24"/>
      <c r="D204" s="24"/>
      <c r="E204" s="24"/>
      <c r="F204" s="11">
        <v>49150</v>
      </c>
      <c r="G204" s="11">
        <v>49150</v>
      </c>
      <c r="H204" s="11">
        <v>49150</v>
      </c>
      <c r="I204" s="11">
        <v>49150</v>
      </c>
      <c r="J204" s="2">
        <f t="shared" si="10"/>
        <v>1</v>
      </c>
      <c r="K204" s="2">
        <f t="shared" si="11"/>
        <v>1</v>
      </c>
    </row>
    <row r="205" spans="1:11" ht="11.1" customHeight="1" outlineLevel="4" x14ac:dyDescent="0.2">
      <c r="A205" s="23" t="s">
        <v>41</v>
      </c>
      <c r="B205" s="23"/>
      <c r="C205" s="23"/>
      <c r="D205" s="23"/>
      <c r="E205" s="23"/>
      <c r="F205" s="4">
        <v>49150</v>
      </c>
      <c r="G205" s="4">
        <v>49150</v>
      </c>
      <c r="H205" s="4">
        <v>49150</v>
      </c>
      <c r="I205" s="4">
        <v>49150</v>
      </c>
      <c r="J205" s="2">
        <f t="shared" si="10"/>
        <v>1</v>
      </c>
      <c r="K205" s="2">
        <f t="shared" si="11"/>
        <v>1</v>
      </c>
    </row>
    <row r="206" spans="1:11" s="12" customFormat="1" ht="24" customHeight="1" outlineLevel="3" x14ac:dyDescent="0.2">
      <c r="A206" s="24" t="s">
        <v>44</v>
      </c>
      <c r="B206" s="24"/>
      <c r="C206" s="24"/>
      <c r="D206" s="24"/>
      <c r="E206" s="24"/>
      <c r="F206" s="11">
        <v>115529</v>
      </c>
      <c r="G206" s="11">
        <v>115529</v>
      </c>
      <c r="H206" s="11">
        <v>115529</v>
      </c>
      <c r="I206" s="11">
        <v>115529</v>
      </c>
      <c r="J206" s="2">
        <f t="shared" si="10"/>
        <v>1</v>
      </c>
      <c r="K206" s="2">
        <f t="shared" si="11"/>
        <v>1</v>
      </c>
    </row>
    <row r="207" spans="1:11" ht="11.1" customHeight="1" outlineLevel="4" x14ac:dyDescent="0.2">
      <c r="A207" s="23" t="s">
        <v>41</v>
      </c>
      <c r="B207" s="23"/>
      <c r="C207" s="23"/>
      <c r="D207" s="23"/>
      <c r="E207" s="23"/>
      <c r="F207" s="4">
        <v>115529</v>
      </c>
      <c r="G207" s="4">
        <v>115529</v>
      </c>
      <c r="H207" s="4">
        <v>115529</v>
      </c>
      <c r="I207" s="4">
        <v>115529</v>
      </c>
      <c r="J207" s="2">
        <f t="shared" si="10"/>
        <v>1</v>
      </c>
      <c r="K207" s="2">
        <f t="shared" si="11"/>
        <v>1</v>
      </c>
    </row>
    <row r="208" spans="1:11" s="12" customFormat="1" ht="24.75" customHeight="1" outlineLevel="3" x14ac:dyDescent="0.2">
      <c r="A208" s="24" t="s">
        <v>45</v>
      </c>
      <c r="B208" s="24"/>
      <c r="C208" s="24"/>
      <c r="D208" s="24"/>
      <c r="E208" s="24"/>
      <c r="F208" s="11">
        <v>212125</v>
      </c>
      <c r="G208" s="11">
        <v>212125</v>
      </c>
      <c r="H208" s="11">
        <v>212125</v>
      </c>
      <c r="I208" s="11">
        <v>186795</v>
      </c>
      <c r="J208" s="2">
        <f t="shared" si="10"/>
        <v>1</v>
      </c>
      <c r="K208" s="2">
        <f t="shared" si="11"/>
        <v>1</v>
      </c>
    </row>
    <row r="209" spans="1:11" ht="11.1" customHeight="1" outlineLevel="4" x14ac:dyDescent="0.2">
      <c r="A209" s="23" t="s">
        <v>41</v>
      </c>
      <c r="B209" s="23"/>
      <c r="C209" s="23"/>
      <c r="D209" s="23"/>
      <c r="E209" s="23"/>
      <c r="F209" s="4">
        <v>212125</v>
      </c>
      <c r="G209" s="4">
        <v>212125</v>
      </c>
      <c r="H209" s="4">
        <v>212125</v>
      </c>
      <c r="I209" s="4">
        <v>186795</v>
      </c>
      <c r="J209" s="2">
        <f t="shared" si="10"/>
        <v>1</v>
      </c>
      <c r="K209" s="2">
        <f t="shared" si="11"/>
        <v>1</v>
      </c>
    </row>
    <row r="210" spans="1:11" s="12" customFormat="1" ht="24.75" customHeight="1" outlineLevel="3" x14ac:dyDescent="0.2">
      <c r="A210" s="24" t="s">
        <v>46</v>
      </c>
      <c r="B210" s="24"/>
      <c r="C210" s="24"/>
      <c r="D210" s="24"/>
      <c r="E210" s="24"/>
      <c r="F210" s="11">
        <v>5684739</v>
      </c>
      <c r="G210" s="11">
        <v>5684739</v>
      </c>
      <c r="H210" s="11">
        <v>5684739</v>
      </c>
      <c r="I210" s="11">
        <v>5684739</v>
      </c>
      <c r="J210" s="2">
        <f t="shared" si="10"/>
        <v>1</v>
      </c>
      <c r="K210" s="2">
        <f t="shared" si="11"/>
        <v>1</v>
      </c>
    </row>
    <row r="211" spans="1:11" ht="11.1" customHeight="1" outlineLevel="4" x14ac:dyDescent="0.2">
      <c r="A211" s="23" t="s">
        <v>41</v>
      </c>
      <c r="B211" s="23"/>
      <c r="C211" s="23"/>
      <c r="D211" s="23"/>
      <c r="E211" s="23"/>
      <c r="F211" s="4">
        <v>5684739</v>
      </c>
      <c r="G211" s="4">
        <v>5684739</v>
      </c>
      <c r="H211" s="4">
        <v>5684739</v>
      </c>
      <c r="I211" s="4">
        <v>5684739</v>
      </c>
      <c r="J211" s="2">
        <f t="shared" si="10"/>
        <v>1</v>
      </c>
      <c r="K211" s="2">
        <f t="shared" si="11"/>
        <v>1</v>
      </c>
    </row>
    <row r="212" spans="1:11" s="12" customFormat="1" ht="14.25" customHeight="1" outlineLevel="3" x14ac:dyDescent="0.2">
      <c r="A212" s="24" t="s">
        <v>47</v>
      </c>
      <c r="B212" s="24"/>
      <c r="C212" s="24"/>
      <c r="D212" s="24"/>
      <c r="E212" s="24"/>
      <c r="F212" s="11">
        <v>10503600</v>
      </c>
      <c r="G212" s="11">
        <v>10503600</v>
      </c>
      <c r="H212" s="11">
        <v>10503600</v>
      </c>
      <c r="I212" s="11">
        <v>8093162</v>
      </c>
      <c r="J212" s="2">
        <f t="shared" si="10"/>
        <v>1</v>
      </c>
      <c r="K212" s="2">
        <f t="shared" si="11"/>
        <v>1</v>
      </c>
    </row>
    <row r="213" spans="1:11" ht="11.1" customHeight="1" outlineLevel="4" x14ac:dyDescent="0.2">
      <c r="A213" s="23" t="s">
        <v>41</v>
      </c>
      <c r="B213" s="23"/>
      <c r="C213" s="23"/>
      <c r="D213" s="23"/>
      <c r="E213" s="23"/>
      <c r="F213" s="4">
        <v>10503600</v>
      </c>
      <c r="G213" s="4">
        <v>10503600</v>
      </c>
      <c r="H213" s="4">
        <v>10503600</v>
      </c>
      <c r="I213" s="4">
        <v>8093162</v>
      </c>
      <c r="J213" s="2">
        <f t="shared" si="10"/>
        <v>1</v>
      </c>
      <c r="K213" s="2">
        <f t="shared" si="11"/>
        <v>1</v>
      </c>
    </row>
    <row r="214" spans="1:11" s="12" customFormat="1" ht="16.5" customHeight="1" outlineLevel="3" x14ac:dyDescent="0.2">
      <c r="A214" s="24" t="s">
        <v>48</v>
      </c>
      <c r="B214" s="24"/>
      <c r="C214" s="24"/>
      <c r="D214" s="24"/>
      <c r="E214" s="24"/>
      <c r="F214" s="11">
        <v>84301</v>
      </c>
      <c r="G214" s="11">
        <v>84301</v>
      </c>
      <c r="H214" s="11">
        <v>84301</v>
      </c>
      <c r="I214" s="11">
        <v>84301</v>
      </c>
      <c r="J214" s="2">
        <f t="shared" si="10"/>
        <v>1</v>
      </c>
      <c r="K214" s="2">
        <f t="shared" si="11"/>
        <v>1</v>
      </c>
    </row>
    <row r="215" spans="1:11" ht="11.1" customHeight="1" outlineLevel="4" x14ac:dyDescent="0.2">
      <c r="A215" s="23" t="s">
        <v>41</v>
      </c>
      <c r="B215" s="23"/>
      <c r="C215" s="23"/>
      <c r="D215" s="23"/>
      <c r="E215" s="23"/>
      <c r="F215" s="4">
        <v>84301</v>
      </c>
      <c r="G215" s="4">
        <v>84301</v>
      </c>
      <c r="H215" s="4">
        <v>84301</v>
      </c>
      <c r="I215" s="4">
        <v>84301</v>
      </c>
      <c r="J215" s="2">
        <f t="shared" si="10"/>
        <v>1</v>
      </c>
      <c r="K215" s="2">
        <f t="shared" si="11"/>
        <v>1</v>
      </c>
    </row>
    <row r="216" spans="1:11" s="12" customFormat="1" ht="16.5" customHeight="1" outlineLevel="3" x14ac:dyDescent="0.2">
      <c r="A216" s="24" t="s">
        <v>32</v>
      </c>
      <c r="B216" s="24"/>
      <c r="C216" s="24"/>
      <c r="D216" s="24"/>
      <c r="E216" s="24"/>
      <c r="F216" s="11">
        <v>32463273</v>
      </c>
      <c r="G216" s="11">
        <v>26619883</v>
      </c>
      <c r="H216" s="11">
        <v>26619883</v>
      </c>
      <c r="I216" s="11">
        <v>26619883</v>
      </c>
      <c r="J216" s="2">
        <f t="shared" si="10"/>
        <v>1</v>
      </c>
      <c r="K216" s="2">
        <f t="shared" si="11"/>
        <v>0.81999997350852449</v>
      </c>
    </row>
    <row r="217" spans="1:11" ht="11.1" customHeight="1" outlineLevel="4" x14ac:dyDescent="0.2">
      <c r="A217" s="23" t="s">
        <v>8</v>
      </c>
      <c r="B217" s="23"/>
      <c r="C217" s="23"/>
      <c r="D217" s="23"/>
      <c r="E217" s="23"/>
      <c r="F217" s="4">
        <v>26609240</v>
      </c>
      <c r="G217" s="4">
        <v>21819576</v>
      </c>
      <c r="H217" s="4">
        <v>21819576</v>
      </c>
      <c r="I217" s="4">
        <v>21819576</v>
      </c>
      <c r="J217" s="2">
        <f t="shared" si="10"/>
        <v>1</v>
      </c>
      <c r="K217" s="2">
        <f t="shared" si="11"/>
        <v>0.81999996993525559</v>
      </c>
    </row>
    <row r="218" spans="1:11" ht="11.1" customHeight="1" outlineLevel="4" x14ac:dyDescent="0.2">
      <c r="A218" s="23" t="s">
        <v>9</v>
      </c>
      <c r="B218" s="23"/>
      <c r="C218" s="23"/>
      <c r="D218" s="23"/>
      <c r="E218" s="23"/>
      <c r="F218" s="4">
        <v>5854033</v>
      </c>
      <c r="G218" s="4">
        <v>4800307</v>
      </c>
      <c r="H218" s="4">
        <v>4800307</v>
      </c>
      <c r="I218" s="4">
        <v>4800307</v>
      </c>
      <c r="J218" s="2">
        <f t="shared" si="10"/>
        <v>1</v>
      </c>
      <c r="K218" s="2">
        <f t="shared" si="11"/>
        <v>0.81999998975065569</v>
      </c>
    </row>
    <row r="219" spans="1:11" s="12" customFormat="1" ht="21.95" customHeight="1" outlineLevel="3" x14ac:dyDescent="0.2">
      <c r="A219" s="24" t="s">
        <v>35</v>
      </c>
      <c r="B219" s="24"/>
      <c r="C219" s="24"/>
      <c r="D219" s="24"/>
      <c r="E219" s="24"/>
      <c r="F219" s="11">
        <v>18886517</v>
      </c>
      <c r="G219" s="11">
        <v>15486943</v>
      </c>
      <c r="H219" s="11">
        <v>15486943</v>
      </c>
      <c r="I219" s="11">
        <v>15486943</v>
      </c>
      <c r="J219" s="2">
        <f t="shared" si="10"/>
        <v>1</v>
      </c>
      <c r="K219" s="2">
        <f t="shared" si="11"/>
        <v>0.81999995022904437</v>
      </c>
    </row>
    <row r="220" spans="1:11" ht="11.1" customHeight="1" outlineLevel="4" x14ac:dyDescent="0.2">
      <c r="A220" s="23" t="s">
        <v>8</v>
      </c>
      <c r="B220" s="23"/>
      <c r="C220" s="23"/>
      <c r="D220" s="23"/>
      <c r="E220" s="23"/>
      <c r="F220" s="4">
        <v>15480752</v>
      </c>
      <c r="G220" s="4">
        <v>12694216</v>
      </c>
      <c r="H220" s="4">
        <v>12694216</v>
      </c>
      <c r="I220" s="4">
        <v>12694216</v>
      </c>
      <c r="J220" s="2">
        <f t="shared" si="10"/>
        <v>1</v>
      </c>
      <c r="K220" s="2">
        <f t="shared" si="11"/>
        <v>0.81999995865833908</v>
      </c>
    </row>
    <row r="221" spans="1:11" ht="11.1" customHeight="1" outlineLevel="4" x14ac:dyDescent="0.2">
      <c r="A221" s="23" t="s">
        <v>9</v>
      </c>
      <c r="B221" s="23"/>
      <c r="C221" s="23"/>
      <c r="D221" s="23"/>
      <c r="E221" s="23"/>
      <c r="F221" s="4">
        <v>3405765</v>
      </c>
      <c r="G221" s="4">
        <v>2792727</v>
      </c>
      <c r="H221" s="4">
        <v>2792727</v>
      </c>
      <c r="I221" s="4">
        <v>2792727</v>
      </c>
      <c r="J221" s="2">
        <f t="shared" si="10"/>
        <v>1</v>
      </c>
      <c r="K221" s="2">
        <f t="shared" si="11"/>
        <v>0.81999991191406341</v>
      </c>
    </row>
    <row r="222" spans="1:11" s="12" customFormat="1" ht="24" customHeight="1" outlineLevel="3" x14ac:dyDescent="0.2">
      <c r="A222" s="24" t="s">
        <v>24</v>
      </c>
      <c r="B222" s="24"/>
      <c r="C222" s="24"/>
      <c r="D222" s="24"/>
      <c r="E222" s="24"/>
      <c r="F222" s="4">
        <v>609746535</v>
      </c>
      <c r="G222" s="4">
        <v>499165580</v>
      </c>
      <c r="H222" s="11">
        <v>499165580</v>
      </c>
      <c r="I222" s="11">
        <v>499165580</v>
      </c>
      <c r="J222" s="2">
        <f t="shared" si="10"/>
        <v>1</v>
      </c>
      <c r="K222" s="2">
        <f t="shared" si="11"/>
        <v>0.81864438967250552</v>
      </c>
    </row>
    <row r="223" spans="1:11" ht="11.1" customHeight="1" outlineLevel="4" x14ac:dyDescent="0.2">
      <c r="A223" s="23" t="s">
        <v>8</v>
      </c>
      <c r="B223" s="23"/>
      <c r="C223" s="23"/>
      <c r="D223" s="23"/>
      <c r="E223" s="23"/>
      <c r="F223" s="4">
        <v>496217608</v>
      </c>
      <c r="G223" s="4">
        <v>409152015</v>
      </c>
      <c r="H223" s="4">
        <v>409152015</v>
      </c>
      <c r="I223" s="4">
        <v>409152015</v>
      </c>
      <c r="J223" s="2">
        <f t="shared" si="10"/>
        <v>1</v>
      </c>
      <c r="K223" s="2">
        <f t="shared" si="11"/>
        <v>0.82454150841015705</v>
      </c>
    </row>
    <row r="224" spans="1:11" ht="11.1" customHeight="1" outlineLevel="4" x14ac:dyDescent="0.2">
      <c r="A224" s="23" t="s">
        <v>9</v>
      </c>
      <c r="B224" s="23"/>
      <c r="C224" s="23"/>
      <c r="D224" s="23"/>
      <c r="E224" s="23"/>
      <c r="F224" s="4">
        <v>109168058</v>
      </c>
      <c r="G224" s="4">
        <v>90013565</v>
      </c>
      <c r="H224" s="4">
        <v>90013565</v>
      </c>
      <c r="I224" s="4">
        <v>90013565</v>
      </c>
      <c r="J224" s="2">
        <f t="shared" si="10"/>
        <v>1</v>
      </c>
      <c r="K224" s="2">
        <f t="shared" si="11"/>
        <v>0.82454123164854687</v>
      </c>
    </row>
    <row r="225" spans="1:11" ht="11.1" customHeight="1" outlineLevel="4" x14ac:dyDescent="0.2">
      <c r="A225" s="23" t="s">
        <v>41</v>
      </c>
      <c r="B225" s="23"/>
      <c r="C225" s="23"/>
      <c r="D225" s="23"/>
      <c r="E225" s="23"/>
      <c r="F225" s="4">
        <v>4360869</v>
      </c>
      <c r="G225" s="5"/>
      <c r="H225" s="5"/>
      <c r="I225" s="5"/>
      <c r="J225" s="2">
        <v>0</v>
      </c>
      <c r="K225" s="2">
        <f t="shared" si="11"/>
        <v>0</v>
      </c>
    </row>
    <row r="226" spans="1:11" s="12" customFormat="1" ht="24" customHeight="1" outlineLevel="3" x14ac:dyDescent="0.2">
      <c r="A226" s="24" t="s">
        <v>49</v>
      </c>
      <c r="B226" s="24"/>
      <c r="C226" s="24"/>
      <c r="D226" s="24"/>
      <c r="E226" s="24"/>
      <c r="F226" s="11">
        <v>1248835</v>
      </c>
      <c r="G226" s="11">
        <v>1248835</v>
      </c>
      <c r="H226" s="11">
        <v>1248835</v>
      </c>
      <c r="I226" s="11">
        <v>1248835</v>
      </c>
      <c r="J226" s="2">
        <f t="shared" si="10"/>
        <v>1</v>
      </c>
      <c r="K226" s="2">
        <f t="shared" si="11"/>
        <v>1</v>
      </c>
    </row>
    <row r="227" spans="1:11" ht="11.1" customHeight="1" outlineLevel="4" x14ac:dyDescent="0.2">
      <c r="A227" s="23" t="s">
        <v>41</v>
      </c>
      <c r="B227" s="23"/>
      <c r="C227" s="23"/>
      <c r="D227" s="23"/>
      <c r="E227" s="23"/>
      <c r="F227" s="4">
        <v>1248835</v>
      </c>
      <c r="G227" s="4">
        <v>1248835</v>
      </c>
      <c r="H227" s="4">
        <v>1248835</v>
      </c>
      <c r="I227" s="4">
        <v>1248835</v>
      </c>
      <c r="J227" s="2">
        <f t="shared" si="10"/>
        <v>1</v>
      </c>
      <c r="K227" s="2">
        <f t="shared" si="11"/>
        <v>1</v>
      </c>
    </row>
    <row r="228" spans="1:11" s="12" customFormat="1" ht="11.1" customHeight="1" outlineLevel="3" x14ac:dyDescent="0.2">
      <c r="A228" s="24" t="s">
        <v>50</v>
      </c>
      <c r="B228" s="24"/>
      <c r="C228" s="24"/>
      <c r="D228" s="24"/>
      <c r="E228" s="24"/>
      <c r="F228" s="11">
        <v>1269693</v>
      </c>
      <c r="G228" s="11">
        <v>1269693</v>
      </c>
      <c r="H228" s="11">
        <v>1269693</v>
      </c>
      <c r="I228" s="11">
        <v>1150683</v>
      </c>
      <c r="J228" s="2">
        <f t="shared" si="10"/>
        <v>1</v>
      </c>
      <c r="K228" s="2">
        <f t="shared" si="11"/>
        <v>1</v>
      </c>
    </row>
    <row r="229" spans="1:11" ht="11.1" customHeight="1" outlineLevel="4" x14ac:dyDescent="0.2">
      <c r="A229" s="23" t="s">
        <v>41</v>
      </c>
      <c r="B229" s="23"/>
      <c r="C229" s="23"/>
      <c r="D229" s="23"/>
      <c r="E229" s="23"/>
      <c r="F229" s="4">
        <v>1269693</v>
      </c>
      <c r="G229" s="4">
        <v>1269693</v>
      </c>
      <c r="H229" s="4">
        <v>1269693</v>
      </c>
      <c r="I229" s="4">
        <v>1150683</v>
      </c>
      <c r="J229" s="2">
        <f t="shared" si="10"/>
        <v>1</v>
      </c>
      <c r="K229" s="2">
        <f t="shared" si="11"/>
        <v>1</v>
      </c>
    </row>
    <row r="230" spans="1:11" s="12" customFormat="1" ht="11.1" customHeight="1" outlineLevel="3" x14ac:dyDescent="0.2">
      <c r="A230" s="24" t="s">
        <v>51</v>
      </c>
      <c r="B230" s="24"/>
      <c r="C230" s="24"/>
      <c r="D230" s="24"/>
      <c r="E230" s="24"/>
      <c r="F230" s="11">
        <v>2381142</v>
      </c>
      <c r="G230" s="11">
        <v>2381142</v>
      </c>
      <c r="H230" s="11">
        <v>2381142</v>
      </c>
      <c r="I230" s="11">
        <v>2381142</v>
      </c>
      <c r="J230" s="2">
        <f t="shared" si="10"/>
        <v>1</v>
      </c>
      <c r="K230" s="2">
        <f t="shared" si="11"/>
        <v>1</v>
      </c>
    </row>
    <row r="231" spans="1:11" ht="11.1" customHeight="1" outlineLevel="4" x14ac:dyDescent="0.2">
      <c r="A231" s="23" t="s">
        <v>41</v>
      </c>
      <c r="B231" s="23"/>
      <c r="C231" s="23"/>
      <c r="D231" s="23"/>
      <c r="E231" s="23"/>
      <c r="F231" s="4">
        <v>2381142</v>
      </c>
      <c r="G231" s="4">
        <v>2381142</v>
      </c>
      <c r="H231" s="4">
        <v>2381142</v>
      </c>
      <c r="I231" s="4">
        <v>2381142</v>
      </c>
      <c r="J231" s="2">
        <f t="shared" si="10"/>
        <v>1</v>
      </c>
      <c r="K231" s="2">
        <f t="shared" si="11"/>
        <v>1</v>
      </c>
    </row>
    <row r="232" spans="1:11" s="14" customFormat="1" ht="44.25" customHeight="1" outlineLevel="2" x14ac:dyDescent="0.15">
      <c r="A232" s="26" t="s">
        <v>52</v>
      </c>
      <c r="B232" s="26"/>
      <c r="C232" s="26"/>
      <c r="D232" s="26"/>
      <c r="E232" s="26"/>
      <c r="F232" s="13">
        <v>37676600</v>
      </c>
      <c r="G232" s="13">
        <v>30956379</v>
      </c>
      <c r="H232" s="13">
        <v>30956379</v>
      </c>
      <c r="I232" s="13">
        <v>30956379</v>
      </c>
      <c r="J232" s="10">
        <f t="shared" si="10"/>
        <v>1</v>
      </c>
      <c r="K232" s="10">
        <f t="shared" si="11"/>
        <v>0.82163409118657205</v>
      </c>
    </row>
    <row r="233" spans="1:11" s="12" customFormat="1" ht="24" customHeight="1" outlineLevel="3" x14ac:dyDescent="0.2">
      <c r="A233" s="24" t="s">
        <v>24</v>
      </c>
      <c r="B233" s="24"/>
      <c r="C233" s="24"/>
      <c r="D233" s="24"/>
      <c r="E233" s="24"/>
      <c r="F233" s="11">
        <v>37676600</v>
      </c>
      <c r="G233" s="11">
        <v>30956379</v>
      </c>
      <c r="H233" s="11">
        <v>30956379</v>
      </c>
      <c r="I233" s="11">
        <v>30956379</v>
      </c>
      <c r="J233" s="2">
        <f t="shared" si="10"/>
        <v>1</v>
      </c>
      <c r="K233" s="2">
        <f t="shared" si="11"/>
        <v>0.82163409118657205</v>
      </c>
    </row>
    <row r="234" spans="1:11" ht="11.1" customHeight="1" outlineLevel="4" x14ac:dyDescent="0.2">
      <c r="A234" s="23" t="s">
        <v>8</v>
      </c>
      <c r="B234" s="23"/>
      <c r="C234" s="23"/>
      <c r="D234" s="23"/>
      <c r="E234" s="23"/>
      <c r="F234" s="4">
        <v>30882500</v>
      </c>
      <c r="G234" s="4">
        <v>25374081</v>
      </c>
      <c r="H234" s="4">
        <v>25374081</v>
      </c>
      <c r="I234" s="4">
        <v>25374081</v>
      </c>
      <c r="J234" s="2">
        <f t="shared" si="10"/>
        <v>1</v>
      </c>
      <c r="K234" s="2">
        <f t="shared" si="11"/>
        <v>0.82163299603335227</v>
      </c>
    </row>
    <row r="235" spans="1:11" ht="11.1" customHeight="1" outlineLevel="4" x14ac:dyDescent="0.2">
      <c r="A235" s="23" t="s">
        <v>9</v>
      </c>
      <c r="B235" s="23"/>
      <c r="C235" s="23"/>
      <c r="D235" s="23"/>
      <c r="E235" s="23"/>
      <c r="F235" s="4">
        <v>6794100</v>
      </c>
      <c r="G235" s="4">
        <v>5582298</v>
      </c>
      <c r="H235" s="4">
        <v>5582298</v>
      </c>
      <c r="I235" s="4">
        <v>5582298</v>
      </c>
      <c r="J235" s="2">
        <f t="shared" si="10"/>
        <v>1</v>
      </c>
      <c r="K235" s="2">
        <f t="shared" si="11"/>
        <v>0.82163906919238749</v>
      </c>
    </row>
    <row r="236" spans="1:11" s="14" customFormat="1" ht="24" customHeight="1" outlineLevel="2" x14ac:dyDescent="0.15">
      <c r="A236" s="26" t="s">
        <v>53</v>
      </c>
      <c r="B236" s="26"/>
      <c r="C236" s="26"/>
      <c r="D236" s="26"/>
      <c r="E236" s="26"/>
      <c r="F236" s="13">
        <v>18363944</v>
      </c>
      <c r="G236" s="13">
        <v>13436237</v>
      </c>
      <c r="H236" s="13">
        <v>13228554.26</v>
      </c>
      <c r="I236" s="13">
        <v>13228554.26</v>
      </c>
      <c r="J236" s="10">
        <f t="shared" si="10"/>
        <v>0.98454308747307751</v>
      </c>
      <c r="K236" s="10">
        <f t="shared" si="11"/>
        <v>0.72035474841352165</v>
      </c>
    </row>
    <row r="237" spans="1:11" s="12" customFormat="1" ht="23.25" customHeight="1" outlineLevel="3" x14ac:dyDescent="0.2">
      <c r="A237" s="24" t="s">
        <v>24</v>
      </c>
      <c r="B237" s="24"/>
      <c r="C237" s="24"/>
      <c r="D237" s="24"/>
      <c r="E237" s="24"/>
      <c r="F237" s="11">
        <v>4770444</v>
      </c>
      <c r="G237" s="11">
        <v>2202100</v>
      </c>
      <c r="H237" s="11">
        <v>2202100</v>
      </c>
      <c r="I237" s="11">
        <v>2202100</v>
      </c>
      <c r="J237" s="2">
        <f t="shared" si="10"/>
        <v>1</v>
      </c>
      <c r="K237" s="2">
        <f t="shared" si="11"/>
        <v>0.46161321671525751</v>
      </c>
    </row>
    <row r="238" spans="1:11" ht="11.1" customHeight="1" outlineLevel="4" x14ac:dyDescent="0.2">
      <c r="A238" s="23" t="s">
        <v>8</v>
      </c>
      <c r="B238" s="23"/>
      <c r="C238" s="23"/>
      <c r="D238" s="23"/>
      <c r="E238" s="23"/>
      <c r="F238" s="4">
        <v>3910200</v>
      </c>
      <c r="G238" s="4">
        <v>1805000</v>
      </c>
      <c r="H238" s="4">
        <v>1805000</v>
      </c>
      <c r="I238" s="4">
        <v>1805000</v>
      </c>
      <c r="J238" s="2">
        <f t="shared" si="10"/>
        <v>1</v>
      </c>
      <c r="K238" s="2">
        <f t="shared" si="11"/>
        <v>0.46161321671525751</v>
      </c>
    </row>
    <row r="239" spans="1:11" ht="11.1" customHeight="1" outlineLevel="4" x14ac:dyDescent="0.2">
      <c r="A239" s="23" t="s">
        <v>9</v>
      </c>
      <c r="B239" s="23"/>
      <c r="C239" s="23"/>
      <c r="D239" s="23"/>
      <c r="E239" s="23"/>
      <c r="F239" s="4">
        <v>860244</v>
      </c>
      <c r="G239" s="4">
        <v>397100</v>
      </c>
      <c r="H239" s="4">
        <v>397100</v>
      </c>
      <c r="I239" s="4">
        <v>397100</v>
      </c>
      <c r="J239" s="2">
        <f t="shared" si="10"/>
        <v>1</v>
      </c>
      <c r="K239" s="2">
        <f t="shared" si="11"/>
        <v>0.46161321671525751</v>
      </c>
    </row>
    <row r="240" spans="1:11" s="12" customFormat="1" ht="11.1" customHeight="1" outlineLevel="3" x14ac:dyDescent="0.2">
      <c r="A240" s="24" t="s">
        <v>39</v>
      </c>
      <c r="B240" s="24"/>
      <c r="C240" s="24"/>
      <c r="D240" s="24"/>
      <c r="E240" s="24"/>
      <c r="F240" s="11">
        <v>13593500</v>
      </c>
      <c r="G240" s="11">
        <v>11234137</v>
      </c>
      <c r="H240" s="11">
        <v>11026454.26</v>
      </c>
      <c r="I240" s="11">
        <v>11026454.26</v>
      </c>
      <c r="J240" s="2">
        <f t="shared" si="10"/>
        <v>0.98151324485361002</v>
      </c>
      <c r="K240" s="2">
        <f t="shared" si="11"/>
        <v>0.81115638062309192</v>
      </c>
    </row>
    <row r="241" spans="1:11" ht="11.1" customHeight="1" outlineLevel="4" x14ac:dyDescent="0.2">
      <c r="A241" s="23" t="s">
        <v>8</v>
      </c>
      <c r="B241" s="23"/>
      <c r="C241" s="23"/>
      <c r="D241" s="23"/>
      <c r="E241" s="23"/>
      <c r="F241" s="4">
        <v>11142200</v>
      </c>
      <c r="G241" s="4">
        <v>9208310</v>
      </c>
      <c r="H241" s="4">
        <v>9053239.6300000008</v>
      </c>
      <c r="I241" s="4">
        <v>9053239.6300000008</v>
      </c>
      <c r="J241" s="2">
        <f t="shared" si="10"/>
        <v>0.98315973615136776</v>
      </c>
      <c r="K241" s="2">
        <f t="shared" si="11"/>
        <v>0.81251814094164532</v>
      </c>
    </row>
    <row r="242" spans="1:11" ht="11.1" customHeight="1" outlineLevel="4" x14ac:dyDescent="0.2">
      <c r="A242" s="23" t="s">
        <v>9</v>
      </c>
      <c r="B242" s="23"/>
      <c r="C242" s="23"/>
      <c r="D242" s="23"/>
      <c r="E242" s="23"/>
      <c r="F242" s="4">
        <v>2451300</v>
      </c>
      <c r="G242" s="4">
        <v>2025827</v>
      </c>
      <c r="H242" s="4">
        <v>1973214.63</v>
      </c>
      <c r="I242" s="4">
        <v>1973214.63</v>
      </c>
      <c r="J242" s="2">
        <f t="shared" si="10"/>
        <v>0.97402918906698344</v>
      </c>
      <c r="K242" s="2">
        <f t="shared" si="11"/>
        <v>0.80496660139517806</v>
      </c>
    </row>
    <row r="243" spans="1:11" s="14" customFormat="1" ht="21.95" customHeight="1" outlineLevel="2" x14ac:dyDescent="0.15">
      <c r="A243" s="26" t="s">
        <v>54</v>
      </c>
      <c r="B243" s="26"/>
      <c r="C243" s="26"/>
      <c r="D243" s="26"/>
      <c r="E243" s="26"/>
      <c r="F243" s="13">
        <v>77687786</v>
      </c>
      <c r="G243" s="13">
        <v>64325673</v>
      </c>
      <c r="H243" s="13">
        <v>58521953.100000001</v>
      </c>
      <c r="I243" s="13">
        <v>58082506.640000001</v>
      </c>
      <c r="J243" s="10">
        <f t="shared" si="10"/>
        <v>0.90977599410425136</v>
      </c>
      <c r="K243" s="10">
        <f t="shared" si="11"/>
        <v>0.75329670355131506</v>
      </c>
    </row>
    <row r="244" spans="1:11" s="12" customFormat="1" ht="11.1" customHeight="1" outlineLevel="3" x14ac:dyDescent="0.2">
      <c r="A244" s="24" t="s">
        <v>55</v>
      </c>
      <c r="B244" s="24"/>
      <c r="C244" s="24"/>
      <c r="D244" s="24"/>
      <c r="E244" s="24"/>
      <c r="F244" s="11">
        <v>13769943</v>
      </c>
      <c r="G244" s="11">
        <v>11447843</v>
      </c>
      <c r="H244" s="11">
        <v>10794464.25</v>
      </c>
      <c r="I244" s="11">
        <v>10787104.25</v>
      </c>
      <c r="J244" s="2">
        <f t="shared" si="10"/>
        <v>0.94292560179240748</v>
      </c>
      <c r="K244" s="2">
        <f t="shared" si="11"/>
        <v>0.78391495520351828</v>
      </c>
    </row>
    <row r="245" spans="1:11" ht="11.1" customHeight="1" outlineLevel="4" x14ac:dyDescent="0.2">
      <c r="A245" s="23" t="s">
        <v>8</v>
      </c>
      <c r="B245" s="23"/>
      <c r="C245" s="23"/>
      <c r="D245" s="23"/>
      <c r="E245" s="23"/>
      <c r="F245" s="4">
        <v>8883100</v>
      </c>
      <c r="G245" s="4">
        <v>7483100</v>
      </c>
      <c r="H245" s="4">
        <v>7483100</v>
      </c>
      <c r="I245" s="4">
        <v>7483100</v>
      </c>
      <c r="J245" s="2">
        <f t="shared" ref="J245:J292" si="12">H245/G245</f>
        <v>1</v>
      </c>
      <c r="K245" s="2">
        <f t="shared" ref="K245:K292" si="13">H245/F245</f>
        <v>0.84239736128153464</v>
      </c>
    </row>
    <row r="246" spans="1:11" ht="11.1" customHeight="1" outlineLevel="4" x14ac:dyDescent="0.2">
      <c r="A246" s="23" t="s">
        <v>9</v>
      </c>
      <c r="B246" s="23"/>
      <c r="C246" s="23"/>
      <c r="D246" s="23"/>
      <c r="E246" s="23"/>
      <c r="F246" s="4">
        <v>1954282</v>
      </c>
      <c r="G246" s="4">
        <v>1646282</v>
      </c>
      <c r="H246" s="4">
        <v>1631126.89</v>
      </c>
      <c r="I246" s="4">
        <v>1631126.89</v>
      </c>
      <c r="J246" s="2">
        <f t="shared" si="12"/>
        <v>0.9907943414311764</v>
      </c>
      <c r="K246" s="2">
        <f t="shared" si="13"/>
        <v>0.83464253879429884</v>
      </c>
    </row>
    <row r="247" spans="1:11" ht="11.1" customHeight="1" outlineLevel="4" x14ac:dyDescent="0.2">
      <c r="A247" s="23" t="s">
        <v>10</v>
      </c>
      <c r="B247" s="23"/>
      <c r="C247" s="23"/>
      <c r="D247" s="23"/>
      <c r="E247" s="23"/>
      <c r="F247" s="4">
        <v>865000</v>
      </c>
      <c r="G247" s="4">
        <v>764200</v>
      </c>
      <c r="H247" s="4">
        <v>574001.27</v>
      </c>
      <c r="I247" s="4">
        <v>566641.27</v>
      </c>
      <c r="J247" s="2">
        <f t="shared" si="12"/>
        <v>0.7511139361423711</v>
      </c>
      <c r="K247" s="2">
        <f t="shared" si="13"/>
        <v>0.66358528323699428</v>
      </c>
    </row>
    <row r="248" spans="1:11" ht="11.1" customHeight="1" outlineLevel="4" x14ac:dyDescent="0.2">
      <c r="A248" s="23" t="s">
        <v>11</v>
      </c>
      <c r="B248" s="23"/>
      <c r="C248" s="23"/>
      <c r="D248" s="23"/>
      <c r="E248" s="23"/>
      <c r="F248" s="4">
        <v>700000</v>
      </c>
      <c r="G248" s="4">
        <v>583300</v>
      </c>
      <c r="H248" s="4">
        <v>491063.91</v>
      </c>
      <c r="I248" s="4">
        <v>491063.91</v>
      </c>
      <c r="J248" s="2">
        <f t="shared" si="12"/>
        <v>0.8418719526830104</v>
      </c>
      <c r="K248" s="2">
        <f t="shared" si="13"/>
        <v>0.70151987142857142</v>
      </c>
    </row>
    <row r="249" spans="1:11" ht="11.1" customHeight="1" outlineLevel="4" x14ac:dyDescent="0.2">
      <c r="A249" s="23" t="s">
        <v>12</v>
      </c>
      <c r="B249" s="23"/>
      <c r="C249" s="23"/>
      <c r="D249" s="23"/>
      <c r="E249" s="23"/>
      <c r="F249" s="4">
        <v>1069500</v>
      </c>
      <c r="G249" s="4">
        <v>715200</v>
      </c>
      <c r="H249" s="4">
        <v>424934.47</v>
      </c>
      <c r="I249" s="4">
        <v>424934.47</v>
      </c>
      <c r="J249" s="2">
        <f t="shared" si="12"/>
        <v>0.59414774888143174</v>
      </c>
      <c r="K249" s="2">
        <f t="shared" si="13"/>
        <v>0.3973206825619448</v>
      </c>
    </row>
    <row r="250" spans="1:11" ht="11.1" customHeight="1" outlineLevel="4" x14ac:dyDescent="0.2">
      <c r="A250" s="23" t="s">
        <v>13</v>
      </c>
      <c r="B250" s="23"/>
      <c r="C250" s="23"/>
      <c r="D250" s="23"/>
      <c r="E250" s="23"/>
      <c r="F250" s="4">
        <v>83644</v>
      </c>
      <c r="G250" s="4">
        <v>45344</v>
      </c>
      <c r="H250" s="4">
        <v>33246.980000000003</v>
      </c>
      <c r="I250" s="4">
        <v>33246.980000000003</v>
      </c>
      <c r="J250" s="2">
        <f t="shared" si="12"/>
        <v>0.7332167431192661</v>
      </c>
      <c r="K250" s="2">
        <f t="shared" si="13"/>
        <v>0.39748194730046393</v>
      </c>
    </row>
    <row r="251" spans="1:11" ht="11.1" customHeight="1" outlineLevel="4" x14ac:dyDescent="0.2">
      <c r="A251" s="23" t="s">
        <v>14</v>
      </c>
      <c r="B251" s="23"/>
      <c r="C251" s="23"/>
      <c r="D251" s="23"/>
      <c r="E251" s="23"/>
      <c r="F251" s="4">
        <v>182417</v>
      </c>
      <c r="G251" s="4">
        <v>182417</v>
      </c>
      <c r="H251" s="4">
        <v>140005.48000000001</v>
      </c>
      <c r="I251" s="4">
        <v>140005.48000000001</v>
      </c>
      <c r="J251" s="2">
        <f t="shared" si="12"/>
        <v>0.76750237094130491</v>
      </c>
      <c r="K251" s="2">
        <f t="shared" si="13"/>
        <v>0.76750237094130491</v>
      </c>
    </row>
    <row r="252" spans="1:11" ht="11.1" customHeight="1" outlineLevel="4" x14ac:dyDescent="0.2">
      <c r="A252" s="23" t="s">
        <v>27</v>
      </c>
      <c r="B252" s="23"/>
      <c r="C252" s="23"/>
      <c r="D252" s="23"/>
      <c r="E252" s="23"/>
      <c r="F252" s="4">
        <v>30000</v>
      </c>
      <c r="G252" s="4">
        <v>26000</v>
      </c>
      <c r="H252" s="4">
        <v>16985.25</v>
      </c>
      <c r="I252" s="4">
        <v>16985.25</v>
      </c>
      <c r="J252" s="2">
        <f t="shared" si="12"/>
        <v>0.65327884615384613</v>
      </c>
      <c r="K252" s="2">
        <f t="shared" si="13"/>
        <v>0.56617499999999998</v>
      </c>
    </row>
    <row r="253" spans="1:11" ht="21.95" customHeight="1" outlineLevel="4" x14ac:dyDescent="0.2">
      <c r="A253" s="23" t="s">
        <v>15</v>
      </c>
      <c r="B253" s="23"/>
      <c r="C253" s="23"/>
      <c r="D253" s="23"/>
      <c r="E253" s="23"/>
      <c r="F253" s="4">
        <v>2000</v>
      </c>
      <c r="G253" s="4">
        <v>2000</v>
      </c>
      <c r="H253" s="5"/>
      <c r="I253" s="5"/>
      <c r="J253" s="2">
        <f t="shared" si="12"/>
        <v>0</v>
      </c>
      <c r="K253" s="2">
        <f t="shared" si="13"/>
        <v>0</v>
      </c>
    </row>
    <row r="254" spans="1:11" s="12" customFormat="1" ht="24" customHeight="1" outlineLevel="3" x14ac:dyDescent="0.2">
      <c r="A254" s="24" t="s">
        <v>24</v>
      </c>
      <c r="B254" s="24"/>
      <c r="C254" s="24"/>
      <c r="D254" s="24"/>
      <c r="E254" s="24"/>
      <c r="F254" s="11">
        <v>33744506</v>
      </c>
      <c r="G254" s="11">
        <v>27445327</v>
      </c>
      <c r="H254" s="11">
        <v>24277879.219999999</v>
      </c>
      <c r="I254" s="11">
        <v>24242298.760000002</v>
      </c>
      <c r="J254" s="2">
        <f t="shared" si="12"/>
        <v>0.88459063431818463</v>
      </c>
      <c r="K254" s="2">
        <f t="shared" si="13"/>
        <v>0.71946168718546355</v>
      </c>
    </row>
    <row r="255" spans="1:11" ht="11.1" customHeight="1" outlineLevel="4" x14ac:dyDescent="0.2">
      <c r="A255" s="23" t="s">
        <v>8</v>
      </c>
      <c r="B255" s="23"/>
      <c r="C255" s="23"/>
      <c r="D255" s="23"/>
      <c r="E255" s="23"/>
      <c r="F255" s="4">
        <v>20177750</v>
      </c>
      <c r="G255" s="4">
        <v>16777750</v>
      </c>
      <c r="H255" s="4">
        <v>16445473.9</v>
      </c>
      <c r="I255" s="4">
        <v>16423571.34</v>
      </c>
      <c r="J255" s="2">
        <f t="shared" si="12"/>
        <v>0.98019543144938981</v>
      </c>
      <c r="K255" s="2">
        <f t="shared" si="13"/>
        <v>0.81503011485423305</v>
      </c>
    </row>
    <row r="256" spans="1:11" ht="11.1" customHeight="1" outlineLevel="4" x14ac:dyDescent="0.2">
      <c r="A256" s="23" t="s">
        <v>9</v>
      </c>
      <c r="B256" s="23"/>
      <c r="C256" s="23"/>
      <c r="D256" s="23"/>
      <c r="E256" s="23"/>
      <c r="F256" s="4">
        <v>4439103</v>
      </c>
      <c r="G256" s="4">
        <v>3691103</v>
      </c>
      <c r="H256" s="4">
        <v>3654759.61</v>
      </c>
      <c r="I256" s="4">
        <v>3654759.61</v>
      </c>
      <c r="J256" s="2">
        <f t="shared" si="12"/>
        <v>0.99015378600922266</v>
      </c>
      <c r="K256" s="2">
        <f t="shared" si="13"/>
        <v>0.82331038725616412</v>
      </c>
    </row>
    <row r="257" spans="1:11" ht="11.1" customHeight="1" outlineLevel="4" x14ac:dyDescent="0.2">
      <c r="A257" s="23" t="s">
        <v>10</v>
      </c>
      <c r="B257" s="23"/>
      <c r="C257" s="23"/>
      <c r="D257" s="23"/>
      <c r="E257" s="23"/>
      <c r="F257" s="4">
        <v>1240000</v>
      </c>
      <c r="G257" s="4">
        <v>990000</v>
      </c>
      <c r="H257" s="4">
        <v>230231.85</v>
      </c>
      <c r="I257" s="4">
        <v>220578.95</v>
      </c>
      <c r="J257" s="2">
        <f t="shared" si="12"/>
        <v>0.23255742424242426</v>
      </c>
      <c r="K257" s="2">
        <f t="shared" si="13"/>
        <v>0.18567084677419354</v>
      </c>
    </row>
    <row r="258" spans="1:11" ht="11.1" customHeight="1" outlineLevel="4" x14ac:dyDescent="0.2">
      <c r="A258" s="23" t="s">
        <v>11</v>
      </c>
      <c r="B258" s="23"/>
      <c r="C258" s="23"/>
      <c r="D258" s="23"/>
      <c r="E258" s="23"/>
      <c r="F258" s="4">
        <v>4500000</v>
      </c>
      <c r="G258" s="4">
        <v>3633340</v>
      </c>
      <c r="H258" s="4">
        <v>2253025.9700000002</v>
      </c>
      <c r="I258" s="4">
        <v>2249000.9700000002</v>
      </c>
      <c r="J258" s="2">
        <f t="shared" si="12"/>
        <v>0.62009775303164583</v>
      </c>
      <c r="K258" s="2">
        <f t="shared" si="13"/>
        <v>0.50067243777777781</v>
      </c>
    </row>
    <row r="259" spans="1:11" ht="11.1" customHeight="1" outlineLevel="4" x14ac:dyDescent="0.2">
      <c r="A259" s="23" t="s">
        <v>12</v>
      </c>
      <c r="B259" s="23"/>
      <c r="C259" s="23"/>
      <c r="D259" s="23"/>
      <c r="E259" s="23"/>
      <c r="F259" s="4">
        <v>3071858</v>
      </c>
      <c r="G259" s="4">
        <v>2073402</v>
      </c>
      <c r="H259" s="4">
        <v>1473629.18</v>
      </c>
      <c r="I259" s="4">
        <v>1473629.18</v>
      </c>
      <c r="J259" s="2">
        <f t="shared" si="12"/>
        <v>0.71073008514509006</v>
      </c>
      <c r="K259" s="2">
        <f t="shared" si="13"/>
        <v>0.47971917321699115</v>
      </c>
    </row>
    <row r="260" spans="1:11" ht="11.1" customHeight="1" outlineLevel="4" x14ac:dyDescent="0.2">
      <c r="A260" s="23" t="s">
        <v>13</v>
      </c>
      <c r="B260" s="23"/>
      <c r="C260" s="23"/>
      <c r="D260" s="23"/>
      <c r="E260" s="23"/>
      <c r="F260" s="4">
        <v>73834</v>
      </c>
      <c r="G260" s="4">
        <v>55080</v>
      </c>
      <c r="H260" s="4">
        <v>51858.54</v>
      </c>
      <c r="I260" s="4">
        <v>51858.54</v>
      </c>
      <c r="J260" s="2">
        <f t="shared" si="12"/>
        <v>0.94151307189542488</v>
      </c>
      <c r="K260" s="2">
        <f t="shared" si="13"/>
        <v>0.702366660346182</v>
      </c>
    </row>
    <row r="261" spans="1:11" ht="11.1" customHeight="1" outlineLevel="4" x14ac:dyDescent="0.2">
      <c r="A261" s="23" t="s">
        <v>14</v>
      </c>
      <c r="B261" s="23"/>
      <c r="C261" s="23"/>
      <c r="D261" s="23"/>
      <c r="E261" s="23"/>
      <c r="F261" s="4">
        <v>154652</v>
      </c>
      <c r="G261" s="4">
        <v>154652</v>
      </c>
      <c r="H261" s="4">
        <v>150911.53</v>
      </c>
      <c r="I261" s="4">
        <v>150911.53</v>
      </c>
      <c r="J261" s="2">
        <f t="shared" si="12"/>
        <v>0.9758136331893541</v>
      </c>
      <c r="K261" s="2">
        <f t="shared" si="13"/>
        <v>0.9758136331893541</v>
      </c>
    </row>
    <row r="262" spans="1:11" ht="11.1" customHeight="1" outlineLevel="4" x14ac:dyDescent="0.2">
      <c r="A262" s="23" t="s">
        <v>27</v>
      </c>
      <c r="B262" s="23"/>
      <c r="C262" s="23"/>
      <c r="D262" s="23"/>
      <c r="E262" s="23"/>
      <c r="F262" s="4">
        <v>83309</v>
      </c>
      <c r="G262" s="4">
        <v>66000</v>
      </c>
      <c r="H262" s="4">
        <v>17988.64</v>
      </c>
      <c r="I262" s="4">
        <v>17988.64</v>
      </c>
      <c r="J262" s="2">
        <f t="shared" si="12"/>
        <v>0.27255515151515153</v>
      </c>
      <c r="K262" s="2">
        <f t="shared" si="13"/>
        <v>0.21592673060533676</v>
      </c>
    </row>
    <row r="263" spans="1:11" ht="21.95" customHeight="1" outlineLevel="4" x14ac:dyDescent="0.2">
      <c r="A263" s="23" t="s">
        <v>15</v>
      </c>
      <c r="B263" s="23"/>
      <c r="C263" s="23"/>
      <c r="D263" s="23"/>
      <c r="E263" s="23"/>
      <c r="F263" s="4">
        <v>4000</v>
      </c>
      <c r="G263" s="4">
        <v>4000</v>
      </c>
      <c r="H263" s="5"/>
      <c r="I263" s="5"/>
      <c r="J263" s="2">
        <f t="shared" si="12"/>
        <v>0</v>
      </c>
      <c r="K263" s="2">
        <f t="shared" si="13"/>
        <v>0</v>
      </c>
    </row>
    <row r="264" spans="1:11" s="12" customFormat="1" ht="12.75" customHeight="1" outlineLevel="3" x14ac:dyDescent="0.2">
      <c r="A264" s="24" t="s">
        <v>39</v>
      </c>
      <c r="B264" s="24"/>
      <c r="C264" s="24"/>
      <c r="D264" s="24"/>
      <c r="E264" s="24"/>
      <c r="F264" s="11">
        <v>30173337</v>
      </c>
      <c r="G264" s="11">
        <v>25432503</v>
      </c>
      <c r="H264" s="11">
        <v>23449609.629999999</v>
      </c>
      <c r="I264" s="11">
        <v>23053103.629999999</v>
      </c>
      <c r="J264" s="2">
        <f t="shared" si="12"/>
        <v>0.92203310189327414</v>
      </c>
      <c r="K264" s="2">
        <f t="shared" si="13"/>
        <v>0.77716328260278267</v>
      </c>
    </row>
    <row r="265" spans="1:11" ht="11.1" customHeight="1" outlineLevel="4" x14ac:dyDescent="0.2">
      <c r="A265" s="23" t="s">
        <v>8</v>
      </c>
      <c r="B265" s="23"/>
      <c r="C265" s="23"/>
      <c r="D265" s="23"/>
      <c r="E265" s="23"/>
      <c r="F265" s="4">
        <v>20733000</v>
      </c>
      <c r="G265" s="4">
        <v>17453000</v>
      </c>
      <c r="H265" s="4">
        <v>16897368.809999999</v>
      </c>
      <c r="I265" s="4">
        <v>16897368.809999999</v>
      </c>
      <c r="J265" s="2">
        <f t="shared" si="12"/>
        <v>0.96816414427319075</v>
      </c>
      <c r="K265" s="2">
        <f t="shared" si="13"/>
        <v>0.81499873679641144</v>
      </c>
    </row>
    <row r="266" spans="1:11" ht="11.1" customHeight="1" outlineLevel="4" x14ac:dyDescent="0.2">
      <c r="A266" s="23" t="s">
        <v>9</v>
      </c>
      <c r="B266" s="23"/>
      <c r="C266" s="23"/>
      <c r="D266" s="23"/>
      <c r="E266" s="23"/>
      <c r="F266" s="4">
        <v>4561260</v>
      </c>
      <c r="G266" s="4">
        <v>3839660</v>
      </c>
      <c r="H266" s="4">
        <v>3701334.31</v>
      </c>
      <c r="I266" s="4">
        <v>3701334.31</v>
      </c>
      <c r="J266" s="2">
        <f t="shared" si="12"/>
        <v>0.96397449513759037</v>
      </c>
      <c r="K266" s="2">
        <f t="shared" si="13"/>
        <v>0.8114718981158715</v>
      </c>
    </row>
    <row r="267" spans="1:11" ht="11.1" customHeight="1" outlineLevel="4" x14ac:dyDescent="0.2">
      <c r="A267" s="23" t="s">
        <v>10</v>
      </c>
      <c r="B267" s="23"/>
      <c r="C267" s="23"/>
      <c r="D267" s="23"/>
      <c r="E267" s="23"/>
      <c r="F267" s="4">
        <v>1200000</v>
      </c>
      <c r="G267" s="4">
        <v>1000000</v>
      </c>
      <c r="H267" s="4">
        <v>929592.85</v>
      </c>
      <c r="I267" s="4">
        <v>687496.85</v>
      </c>
      <c r="J267" s="2">
        <f t="shared" si="12"/>
        <v>0.92959285000000003</v>
      </c>
      <c r="K267" s="2">
        <f t="shared" si="13"/>
        <v>0.77466070833333334</v>
      </c>
    </row>
    <row r="268" spans="1:11" ht="11.1" customHeight="1" outlineLevel="4" x14ac:dyDescent="0.2">
      <c r="A268" s="23" t="s">
        <v>11</v>
      </c>
      <c r="B268" s="23"/>
      <c r="C268" s="23"/>
      <c r="D268" s="23"/>
      <c r="E268" s="23"/>
      <c r="F268" s="4">
        <v>1900000</v>
      </c>
      <c r="G268" s="4">
        <v>1700000</v>
      </c>
      <c r="H268" s="4">
        <v>1156298.8799999999</v>
      </c>
      <c r="I268" s="4">
        <v>1001888.88</v>
      </c>
      <c r="J268" s="2">
        <f t="shared" si="12"/>
        <v>0.68017581176470576</v>
      </c>
      <c r="K268" s="2">
        <f t="shared" si="13"/>
        <v>0.6085783578947368</v>
      </c>
    </row>
    <row r="269" spans="1:11" ht="11.1" customHeight="1" outlineLevel="4" x14ac:dyDescent="0.2">
      <c r="A269" s="23" t="s">
        <v>12</v>
      </c>
      <c r="B269" s="23"/>
      <c r="C269" s="23"/>
      <c r="D269" s="23"/>
      <c r="E269" s="23"/>
      <c r="F269" s="4">
        <v>861400</v>
      </c>
      <c r="G269" s="4">
        <v>692120</v>
      </c>
      <c r="H269" s="4">
        <v>316425.62</v>
      </c>
      <c r="I269" s="4">
        <v>316425.62</v>
      </c>
      <c r="J269" s="2">
        <f t="shared" si="12"/>
        <v>0.45718317632780442</v>
      </c>
      <c r="K269" s="2">
        <f t="shared" si="13"/>
        <v>0.36733877408869281</v>
      </c>
    </row>
    <row r="270" spans="1:11" ht="11.1" customHeight="1" outlineLevel="4" x14ac:dyDescent="0.2">
      <c r="A270" s="23" t="s">
        <v>13</v>
      </c>
      <c r="B270" s="23"/>
      <c r="C270" s="23"/>
      <c r="D270" s="23"/>
      <c r="E270" s="23"/>
      <c r="F270" s="4">
        <v>142154</v>
      </c>
      <c r="G270" s="4">
        <v>59500</v>
      </c>
      <c r="H270" s="4">
        <v>51575.06</v>
      </c>
      <c r="I270" s="4">
        <v>51575.06</v>
      </c>
      <c r="J270" s="2">
        <f t="shared" si="12"/>
        <v>0.86680773109243692</v>
      </c>
      <c r="K270" s="2">
        <f t="shared" si="13"/>
        <v>0.36281117661128071</v>
      </c>
    </row>
    <row r="271" spans="1:11" ht="11.1" customHeight="1" outlineLevel="4" x14ac:dyDescent="0.2">
      <c r="A271" s="23" t="s">
        <v>14</v>
      </c>
      <c r="B271" s="23"/>
      <c r="C271" s="23"/>
      <c r="D271" s="23"/>
      <c r="E271" s="23"/>
      <c r="F271" s="4">
        <v>727923</v>
      </c>
      <c r="G271" s="4">
        <v>647623</v>
      </c>
      <c r="H271" s="4">
        <v>375205.78</v>
      </c>
      <c r="I271" s="4">
        <v>375205.78</v>
      </c>
      <c r="J271" s="2">
        <f t="shared" si="12"/>
        <v>0.57935833038666018</v>
      </c>
      <c r="K271" s="2">
        <f t="shared" si="13"/>
        <v>0.51544707338550921</v>
      </c>
    </row>
    <row r="272" spans="1:11" ht="11.1" customHeight="1" outlineLevel="4" x14ac:dyDescent="0.2">
      <c r="A272" s="23" t="s">
        <v>27</v>
      </c>
      <c r="B272" s="23"/>
      <c r="C272" s="23"/>
      <c r="D272" s="23"/>
      <c r="E272" s="23"/>
      <c r="F272" s="4">
        <v>47600</v>
      </c>
      <c r="G272" s="4">
        <v>40600</v>
      </c>
      <c r="H272" s="4">
        <v>21808.32</v>
      </c>
      <c r="I272" s="4">
        <v>21808.32</v>
      </c>
      <c r="J272" s="2">
        <f t="shared" si="12"/>
        <v>0.5371507389162562</v>
      </c>
      <c r="K272" s="2">
        <f t="shared" si="13"/>
        <v>0.45815798319327733</v>
      </c>
    </row>
    <row r="273" spans="1:11" s="14" customFormat="1" ht="14.25" customHeight="1" outlineLevel="2" x14ac:dyDescent="0.15">
      <c r="A273" s="26" t="s">
        <v>56</v>
      </c>
      <c r="B273" s="26"/>
      <c r="C273" s="26"/>
      <c r="D273" s="26"/>
      <c r="E273" s="26"/>
      <c r="F273" s="13">
        <v>126424066</v>
      </c>
      <c r="G273" s="13">
        <v>105217127</v>
      </c>
      <c r="H273" s="13">
        <v>101267528.89</v>
      </c>
      <c r="I273" s="13">
        <v>101234946.48999999</v>
      </c>
      <c r="J273" s="10">
        <f t="shared" si="12"/>
        <v>0.9624624030078297</v>
      </c>
      <c r="K273" s="10">
        <f t="shared" si="13"/>
        <v>0.80101464929944588</v>
      </c>
    </row>
    <row r="274" spans="1:11" s="12" customFormat="1" ht="23.25" customHeight="1" outlineLevel="3" x14ac:dyDescent="0.2">
      <c r="A274" s="24" t="s">
        <v>26</v>
      </c>
      <c r="B274" s="24"/>
      <c r="C274" s="24"/>
      <c r="D274" s="24"/>
      <c r="E274" s="24"/>
      <c r="F274" s="11">
        <v>94330988</v>
      </c>
      <c r="G274" s="11">
        <v>78605102</v>
      </c>
      <c r="H274" s="11">
        <v>75570796.060000002</v>
      </c>
      <c r="I274" s="11">
        <v>75538213.659999996</v>
      </c>
      <c r="J274" s="2">
        <f t="shared" si="12"/>
        <v>0.96139810441312068</v>
      </c>
      <c r="K274" s="2">
        <f t="shared" si="13"/>
        <v>0.80112376285086728</v>
      </c>
    </row>
    <row r="275" spans="1:11" ht="11.1" customHeight="1" outlineLevel="4" x14ac:dyDescent="0.2">
      <c r="A275" s="23" t="s">
        <v>8</v>
      </c>
      <c r="B275" s="23"/>
      <c r="C275" s="23"/>
      <c r="D275" s="23"/>
      <c r="E275" s="23"/>
      <c r="F275" s="4">
        <v>69521800</v>
      </c>
      <c r="G275" s="4">
        <v>58255800</v>
      </c>
      <c r="H275" s="4">
        <v>58127181.240000002</v>
      </c>
      <c r="I275" s="4">
        <v>58127181.240000002</v>
      </c>
      <c r="J275" s="2">
        <f t="shared" si="12"/>
        <v>0.99779217245321494</v>
      </c>
      <c r="K275" s="2">
        <f t="shared" si="13"/>
        <v>0.83610006127574377</v>
      </c>
    </row>
    <row r="276" spans="1:11" ht="11.1" customHeight="1" outlineLevel="4" x14ac:dyDescent="0.2">
      <c r="A276" s="23" t="s">
        <v>9</v>
      </c>
      <c r="B276" s="23"/>
      <c r="C276" s="23"/>
      <c r="D276" s="23"/>
      <c r="E276" s="23"/>
      <c r="F276" s="4">
        <v>15294000</v>
      </c>
      <c r="G276" s="4">
        <v>12815800</v>
      </c>
      <c r="H276" s="4">
        <v>12650433.34</v>
      </c>
      <c r="I276" s="4">
        <v>12650433.34</v>
      </c>
      <c r="J276" s="2">
        <f t="shared" si="12"/>
        <v>0.98709665725120554</v>
      </c>
      <c r="K276" s="2">
        <f t="shared" si="13"/>
        <v>0.82715008107754673</v>
      </c>
    </row>
    <row r="277" spans="1:11" ht="11.1" customHeight="1" outlineLevel="4" x14ac:dyDescent="0.2">
      <c r="A277" s="23" t="s">
        <v>10</v>
      </c>
      <c r="B277" s="23"/>
      <c r="C277" s="23"/>
      <c r="D277" s="23"/>
      <c r="E277" s="23"/>
      <c r="F277" s="4">
        <v>1000000</v>
      </c>
      <c r="G277" s="4">
        <v>1000000</v>
      </c>
      <c r="H277" s="4">
        <v>558166.4</v>
      </c>
      <c r="I277" s="4">
        <v>525584</v>
      </c>
      <c r="J277" s="2">
        <f t="shared" si="12"/>
        <v>0.55816640000000006</v>
      </c>
      <c r="K277" s="2">
        <f t="shared" si="13"/>
        <v>0.55816640000000006</v>
      </c>
    </row>
    <row r="278" spans="1:11" ht="11.1" customHeight="1" outlineLevel="4" x14ac:dyDescent="0.2">
      <c r="A278" s="23" t="s">
        <v>11</v>
      </c>
      <c r="B278" s="23"/>
      <c r="C278" s="23"/>
      <c r="D278" s="23"/>
      <c r="E278" s="23"/>
      <c r="F278" s="4">
        <v>5339870</v>
      </c>
      <c r="G278" s="4">
        <v>4454060</v>
      </c>
      <c r="H278" s="4">
        <v>3388330.01</v>
      </c>
      <c r="I278" s="4">
        <v>3388330.01</v>
      </c>
      <c r="J278" s="2">
        <f t="shared" si="12"/>
        <v>0.76072841632128885</v>
      </c>
      <c r="K278" s="2">
        <f t="shared" si="13"/>
        <v>0.63453417592563111</v>
      </c>
    </row>
    <row r="279" spans="1:11" ht="11.1" customHeight="1" outlineLevel="4" x14ac:dyDescent="0.2">
      <c r="A279" s="23" t="s">
        <v>12</v>
      </c>
      <c r="B279" s="23"/>
      <c r="C279" s="23"/>
      <c r="D279" s="23"/>
      <c r="E279" s="23"/>
      <c r="F279" s="4">
        <v>2627694</v>
      </c>
      <c r="G279" s="4">
        <v>1667155</v>
      </c>
      <c r="H279" s="4">
        <v>636152.61</v>
      </c>
      <c r="I279" s="4">
        <v>636152.61</v>
      </c>
      <c r="J279" s="2">
        <f t="shared" si="12"/>
        <v>0.38157976312940306</v>
      </c>
      <c r="K279" s="2">
        <f t="shared" si="13"/>
        <v>0.24209539238587141</v>
      </c>
    </row>
    <row r="280" spans="1:11" ht="11.1" customHeight="1" outlineLevel="4" x14ac:dyDescent="0.2">
      <c r="A280" s="23" t="s">
        <v>13</v>
      </c>
      <c r="B280" s="23"/>
      <c r="C280" s="23"/>
      <c r="D280" s="23"/>
      <c r="E280" s="23"/>
      <c r="F280" s="4">
        <v>74964</v>
      </c>
      <c r="G280" s="4">
        <v>61128</v>
      </c>
      <c r="H280" s="4">
        <v>38765.22</v>
      </c>
      <c r="I280" s="4">
        <v>38765.22</v>
      </c>
      <c r="J280" s="2">
        <f t="shared" si="12"/>
        <v>0.63416470357283083</v>
      </c>
      <c r="K280" s="2">
        <f t="shared" si="13"/>
        <v>0.517117816551945</v>
      </c>
    </row>
    <row r="281" spans="1:11" ht="11.1" customHeight="1" outlineLevel="4" x14ac:dyDescent="0.2">
      <c r="A281" s="23" t="s">
        <v>14</v>
      </c>
      <c r="B281" s="23"/>
      <c r="C281" s="23"/>
      <c r="D281" s="23"/>
      <c r="E281" s="23"/>
      <c r="F281" s="4">
        <v>453160</v>
      </c>
      <c r="G281" s="4">
        <v>334909</v>
      </c>
      <c r="H281" s="4">
        <v>169720.28</v>
      </c>
      <c r="I281" s="4">
        <v>169720.28</v>
      </c>
      <c r="J281" s="2">
        <f t="shared" si="12"/>
        <v>0.50676536014260587</v>
      </c>
      <c r="K281" s="2">
        <f t="shared" si="13"/>
        <v>0.37452617177155972</v>
      </c>
    </row>
    <row r="282" spans="1:11" ht="11.1" customHeight="1" outlineLevel="4" x14ac:dyDescent="0.2">
      <c r="A282" s="23" t="s">
        <v>27</v>
      </c>
      <c r="B282" s="23"/>
      <c r="C282" s="23"/>
      <c r="D282" s="23"/>
      <c r="E282" s="23"/>
      <c r="F282" s="4">
        <v>19500</v>
      </c>
      <c r="G282" s="4">
        <v>16250</v>
      </c>
      <c r="H282" s="4">
        <v>2046.96</v>
      </c>
      <c r="I282" s="4">
        <v>2046.96</v>
      </c>
      <c r="J282" s="2">
        <f t="shared" si="12"/>
        <v>0.12596676923076924</v>
      </c>
      <c r="K282" s="2">
        <f t="shared" si="13"/>
        <v>0.1049723076923077</v>
      </c>
    </row>
    <row r="283" spans="1:11" s="12" customFormat="1" ht="21.95" customHeight="1" outlineLevel="3" x14ac:dyDescent="0.2">
      <c r="A283" s="24" t="s">
        <v>57</v>
      </c>
      <c r="B283" s="24"/>
      <c r="C283" s="24"/>
      <c r="D283" s="24"/>
      <c r="E283" s="24"/>
      <c r="F283" s="11">
        <v>32093078</v>
      </c>
      <c r="G283" s="11">
        <v>26612025</v>
      </c>
      <c r="H283" s="11">
        <v>25696732.829999998</v>
      </c>
      <c r="I283" s="11">
        <v>25696732.829999998</v>
      </c>
      <c r="J283" s="2">
        <f t="shared" si="12"/>
        <v>0.96560606830934503</v>
      </c>
      <c r="K283" s="2">
        <f t="shared" si="13"/>
        <v>0.80069393250469767</v>
      </c>
    </row>
    <row r="284" spans="1:11" ht="11.1" customHeight="1" outlineLevel="4" x14ac:dyDescent="0.2">
      <c r="A284" s="23" t="s">
        <v>8</v>
      </c>
      <c r="B284" s="23"/>
      <c r="C284" s="23"/>
      <c r="D284" s="23"/>
      <c r="E284" s="23"/>
      <c r="F284" s="4">
        <v>24278200</v>
      </c>
      <c r="G284" s="4">
        <v>20344200</v>
      </c>
      <c r="H284" s="4">
        <v>20335713.91</v>
      </c>
      <c r="I284" s="4">
        <v>20335713.91</v>
      </c>
      <c r="J284" s="2">
        <f t="shared" si="12"/>
        <v>0.99958287423442549</v>
      </c>
      <c r="K284" s="2">
        <f t="shared" si="13"/>
        <v>0.8376120927416365</v>
      </c>
    </row>
    <row r="285" spans="1:11" ht="11.1" customHeight="1" outlineLevel="4" x14ac:dyDescent="0.2">
      <c r="A285" s="23" t="s">
        <v>9</v>
      </c>
      <c r="B285" s="23"/>
      <c r="C285" s="23"/>
      <c r="D285" s="23"/>
      <c r="E285" s="23"/>
      <c r="F285" s="4">
        <v>5342000</v>
      </c>
      <c r="G285" s="4">
        <v>4476200</v>
      </c>
      <c r="H285" s="4">
        <v>4469661.13</v>
      </c>
      <c r="I285" s="4">
        <v>4469661.13</v>
      </c>
      <c r="J285" s="2">
        <f t="shared" si="12"/>
        <v>0.99853919172512395</v>
      </c>
      <c r="K285" s="2">
        <f t="shared" si="13"/>
        <v>0.83670182141520033</v>
      </c>
    </row>
    <row r="286" spans="1:11" ht="11.1" customHeight="1" outlineLevel="4" x14ac:dyDescent="0.2">
      <c r="A286" s="23" t="s">
        <v>10</v>
      </c>
      <c r="B286" s="23"/>
      <c r="C286" s="23"/>
      <c r="D286" s="23"/>
      <c r="E286" s="23"/>
      <c r="F286" s="4">
        <v>200000</v>
      </c>
      <c r="G286" s="4">
        <v>170000</v>
      </c>
      <c r="H286" s="4">
        <v>155972.28</v>
      </c>
      <c r="I286" s="4">
        <v>155972.28</v>
      </c>
      <c r="J286" s="2">
        <f t="shared" si="12"/>
        <v>0.91748399999999997</v>
      </c>
      <c r="K286" s="2">
        <f t="shared" si="13"/>
        <v>0.77986140000000004</v>
      </c>
    </row>
    <row r="287" spans="1:11" ht="11.1" customHeight="1" outlineLevel="4" x14ac:dyDescent="0.2">
      <c r="A287" s="23" t="s">
        <v>11</v>
      </c>
      <c r="B287" s="23"/>
      <c r="C287" s="23"/>
      <c r="D287" s="23"/>
      <c r="E287" s="23"/>
      <c r="F287" s="4">
        <v>1305000</v>
      </c>
      <c r="G287" s="4">
        <v>920000</v>
      </c>
      <c r="H287" s="4">
        <v>274292.83</v>
      </c>
      <c r="I287" s="4">
        <v>274292.83</v>
      </c>
      <c r="J287" s="2">
        <f t="shared" si="12"/>
        <v>0.29814438043478264</v>
      </c>
      <c r="K287" s="2">
        <f t="shared" si="13"/>
        <v>0.21018607662835251</v>
      </c>
    </row>
    <row r="288" spans="1:11" ht="11.1" customHeight="1" outlineLevel="4" x14ac:dyDescent="0.2">
      <c r="A288" s="23" t="s">
        <v>12</v>
      </c>
      <c r="B288" s="23"/>
      <c r="C288" s="23"/>
      <c r="D288" s="23"/>
      <c r="E288" s="23"/>
      <c r="F288" s="4">
        <v>692838</v>
      </c>
      <c r="G288" s="4">
        <v>488551</v>
      </c>
      <c r="H288" s="4">
        <v>319039.18</v>
      </c>
      <c r="I288" s="4">
        <v>319039.18</v>
      </c>
      <c r="J288" s="2">
        <f t="shared" si="12"/>
        <v>0.6530314747078606</v>
      </c>
      <c r="K288" s="2">
        <f t="shared" si="13"/>
        <v>0.46048164217320642</v>
      </c>
    </row>
    <row r="289" spans="1:11" ht="11.1" customHeight="1" outlineLevel="4" x14ac:dyDescent="0.2">
      <c r="A289" s="23" t="s">
        <v>13</v>
      </c>
      <c r="B289" s="23"/>
      <c r="C289" s="23"/>
      <c r="D289" s="23"/>
      <c r="E289" s="23"/>
      <c r="F289" s="4">
        <v>43700</v>
      </c>
      <c r="G289" s="4">
        <v>36244</v>
      </c>
      <c r="H289" s="4">
        <v>33987.25</v>
      </c>
      <c r="I289" s="4">
        <v>33987.25</v>
      </c>
      <c r="J289" s="2">
        <f t="shared" si="12"/>
        <v>0.93773452157598502</v>
      </c>
      <c r="K289" s="2">
        <f t="shared" si="13"/>
        <v>0.77774027459954231</v>
      </c>
    </row>
    <row r="290" spans="1:11" ht="11.1" customHeight="1" outlineLevel="4" x14ac:dyDescent="0.2">
      <c r="A290" s="23" t="s">
        <v>14</v>
      </c>
      <c r="B290" s="23"/>
      <c r="C290" s="23"/>
      <c r="D290" s="23"/>
      <c r="E290" s="23"/>
      <c r="F290" s="4">
        <v>211840</v>
      </c>
      <c r="G290" s="4">
        <v>160580</v>
      </c>
      <c r="H290" s="4">
        <v>101106.69</v>
      </c>
      <c r="I290" s="4">
        <v>101106.69</v>
      </c>
      <c r="J290" s="2">
        <f t="shared" si="12"/>
        <v>0.62963438784406522</v>
      </c>
      <c r="K290" s="2">
        <f t="shared" si="13"/>
        <v>0.47727855929003021</v>
      </c>
    </row>
    <row r="291" spans="1:11" ht="11.1" customHeight="1" outlineLevel="4" x14ac:dyDescent="0.2">
      <c r="A291" s="23" t="s">
        <v>27</v>
      </c>
      <c r="B291" s="23"/>
      <c r="C291" s="23"/>
      <c r="D291" s="23"/>
      <c r="E291" s="23"/>
      <c r="F291" s="4">
        <v>19500</v>
      </c>
      <c r="G291" s="4">
        <v>16250</v>
      </c>
      <c r="H291" s="4">
        <v>6959.56</v>
      </c>
      <c r="I291" s="4">
        <v>6959.56</v>
      </c>
      <c r="J291" s="2">
        <f t="shared" si="12"/>
        <v>0.42828061538461543</v>
      </c>
      <c r="K291" s="2">
        <f t="shared" si="13"/>
        <v>0.35690051282051283</v>
      </c>
    </row>
    <row r="292" spans="1:11" s="14" customFormat="1" ht="11.1" customHeight="1" outlineLevel="2" x14ac:dyDescent="0.15">
      <c r="A292" s="26" t="s">
        <v>58</v>
      </c>
      <c r="B292" s="26"/>
      <c r="C292" s="26"/>
      <c r="D292" s="26"/>
      <c r="E292" s="26"/>
      <c r="F292" s="13">
        <v>54770927</v>
      </c>
      <c r="G292" s="13">
        <v>45528727</v>
      </c>
      <c r="H292" s="13">
        <v>41455415.289999999</v>
      </c>
      <c r="I292" s="13">
        <v>41062178.109999999</v>
      </c>
      <c r="J292" s="10">
        <f t="shared" si="12"/>
        <v>0.91053315173955995</v>
      </c>
      <c r="K292" s="10">
        <f t="shared" si="13"/>
        <v>0.75688723124952773</v>
      </c>
    </row>
    <row r="293" spans="1:11" s="12" customFormat="1" ht="21.75" customHeight="1" outlineLevel="3" x14ac:dyDescent="0.2">
      <c r="A293" s="24" t="s">
        <v>24</v>
      </c>
      <c r="B293" s="24"/>
      <c r="C293" s="24"/>
      <c r="D293" s="24"/>
      <c r="E293" s="24"/>
      <c r="F293" s="11">
        <v>54770927</v>
      </c>
      <c r="G293" s="11">
        <v>45528727</v>
      </c>
      <c r="H293" s="11">
        <v>41455415.289999999</v>
      </c>
      <c r="I293" s="11">
        <v>41062178.109999999</v>
      </c>
      <c r="J293" s="2">
        <f t="shared" ref="J293:J332" si="14">H293/G293</f>
        <v>0.91053315173955995</v>
      </c>
      <c r="K293" s="2">
        <f t="shared" ref="K293:K332" si="15">H293/F293</f>
        <v>0.75688723124952773</v>
      </c>
    </row>
    <row r="294" spans="1:11" ht="11.1" customHeight="1" outlineLevel="4" x14ac:dyDescent="0.2">
      <c r="A294" s="23" t="s">
        <v>8</v>
      </c>
      <c r="B294" s="23"/>
      <c r="C294" s="23"/>
      <c r="D294" s="23"/>
      <c r="E294" s="23"/>
      <c r="F294" s="4">
        <v>38817900</v>
      </c>
      <c r="G294" s="4">
        <v>32351100</v>
      </c>
      <c r="H294" s="4">
        <v>30911993.359999999</v>
      </c>
      <c r="I294" s="4">
        <v>30911993.359999999</v>
      </c>
      <c r="J294" s="2">
        <f t="shared" si="14"/>
        <v>0.95551599049182256</v>
      </c>
      <c r="K294" s="2">
        <f t="shared" si="15"/>
        <v>0.79633347914235442</v>
      </c>
    </row>
    <row r="295" spans="1:11" ht="11.1" customHeight="1" outlineLevel="4" x14ac:dyDescent="0.2">
      <c r="A295" s="23" t="s">
        <v>9</v>
      </c>
      <c r="B295" s="23"/>
      <c r="C295" s="23"/>
      <c r="D295" s="23"/>
      <c r="E295" s="23"/>
      <c r="F295" s="4">
        <v>8539940</v>
      </c>
      <c r="G295" s="4">
        <v>7117244</v>
      </c>
      <c r="H295" s="4">
        <v>6751657.8200000003</v>
      </c>
      <c r="I295" s="4">
        <v>6751657.8200000003</v>
      </c>
      <c r="J295" s="2">
        <f t="shared" si="14"/>
        <v>0.94863374362323394</v>
      </c>
      <c r="K295" s="2">
        <f t="shared" si="15"/>
        <v>0.79059780513680422</v>
      </c>
    </row>
    <row r="296" spans="1:11" ht="11.1" customHeight="1" outlineLevel="4" x14ac:dyDescent="0.2">
      <c r="A296" s="23" t="s">
        <v>10</v>
      </c>
      <c r="B296" s="23"/>
      <c r="C296" s="23"/>
      <c r="D296" s="23"/>
      <c r="E296" s="23"/>
      <c r="F296" s="4">
        <v>1000000</v>
      </c>
      <c r="G296" s="4">
        <v>833330</v>
      </c>
      <c r="H296" s="4">
        <v>516495.77</v>
      </c>
      <c r="I296" s="4">
        <v>475303.79</v>
      </c>
      <c r="J296" s="2">
        <f t="shared" si="14"/>
        <v>0.61979740318961274</v>
      </c>
      <c r="K296" s="2">
        <f t="shared" si="15"/>
        <v>0.51649577000000002</v>
      </c>
    </row>
    <row r="297" spans="1:11" ht="11.1" customHeight="1" outlineLevel="4" x14ac:dyDescent="0.2">
      <c r="A297" s="23" t="s">
        <v>11</v>
      </c>
      <c r="B297" s="23"/>
      <c r="C297" s="23"/>
      <c r="D297" s="23"/>
      <c r="E297" s="23"/>
      <c r="F297" s="4">
        <v>4886561</v>
      </c>
      <c r="G297" s="4">
        <v>4072130</v>
      </c>
      <c r="H297" s="4">
        <v>2520006.23</v>
      </c>
      <c r="I297" s="4">
        <v>2167961.0299999998</v>
      </c>
      <c r="J297" s="2">
        <f t="shared" si="14"/>
        <v>0.61884228401352603</v>
      </c>
      <c r="K297" s="2">
        <f t="shared" si="15"/>
        <v>0.51570137567094732</v>
      </c>
    </row>
    <row r="298" spans="1:11" ht="11.1" customHeight="1" outlineLevel="4" x14ac:dyDescent="0.2">
      <c r="A298" s="23" t="s">
        <v>12</v>
      </c>
      <c r="B298" s="23"/>
      <c r="C298" s="23"/>
      <c r="D298" s="23"/>
      <c r="E298" s="23"/>
      <c r="F298" s="4">
        <v>666500</v>
      </c>
      <c r="G298" s="4">
        <v>454706</v>
      </c>
      <c r="H298" s="4">
        <v>361731.67</v>
      </c>
      <c r="I298" s="4">
        <v>361731.67</v>
      </c>
      <c r="J298" s="2">
        <f t="shared" si="14"/>
        <v>0.79552869326553854</v>
      </c>
      <c r="K298" s="2">
        <f t="shared" si="15"/>
        <v>0.54273318829707429</v>
      </c>
    </row>
    <row r="299" spans="1:11" ht="11.1" customHeight="1" outlineLevel="4" x14ac:dyDescent="0.2">
      <c r="A299" s="23" t="s">
        <v>13</v>
      </c>
      <c r="B299" s="23"/>
      <c r="C299" s="23"/>
      <c r="D299" s="23"/>
      <c r="E299" s="23"/>
      <c r="F299" s="4">
        <v>75200</v>
      </c>
      <c r="G299" s="4">
        <v>63331</v>
      </c>
      <c r="H299" s="4">
        <v>48764.5</v>
      </c>
      <c r="I299" s="4">
        <v>48764.5</v>
      </c>
      <c r="J299" s="2">
        <f t="shared" si="14"/>
        <v>0.76999415767949342</v>
      </c>
      <c r="K299" s="2">
        <f t="shared" si="15"/>
        <v>0.64846409574468089</v>
      </c>
    </row>
    <row r="300" spans="1:11" ht="11.1" customHeight="1" outlineLevel="4" x14ac:dyDescent="0.2">
      <c r="A300" s="23" t="s">
        <v>14</v>
      </c>
      <c r="B300" s="23"/>
      <c r="C300" s="23"/>
      <c r="D300" s="23"/>
      <c r="E300" s="23"/>
      <c r="F300" s="4">
        <v>730577</v>
      </c>
      <c r="G300" s="4">
        <v>592886</v>
      </c>
      <c r="H300" s="4">
        <v>331629.89</v>
      </c>
      <c r="I300" s="4">
        <v>331629.89</v>
      </c>
      <c r="J300" s="2">
        <f t="shared" si="14"/>
        <v>0.5593484919529218</v>
      </c>
      <c r="K300" s="2">
        <f t="shared" si="15"/>
        <v>0.45392873030495079</v>
      </c>
    </row>
    <row r="301" spans="1:11" ht="11.1" customHeight="1" outlineLevel="4" x14ac:dyDescent="0.2">
      <c r="A301" s="23" t="s">
        <v>27</v>
      </c>
      <c r="B301" s="23"/>
      <c r="C301" s="23"/>
      <c r="D301" s="23"/>
      <c r="E301" s="23"/>
      <c r="F301" s="4">
        <v>50249</v>
      </c>
      <c r="G301" s="4">
        <v>40000</v>
      </c>
      <c r="H301" s="4">
        <v>13136.05</v>
      </c>
      <c r="I301" s="4">
        <v>13136.05</v>
      </c>
      <c r="J301" s="2">
        <f t="shared" si="14"/>
        <v>0.32840124999999998</v>
      </c>
      <c r="K301" s="2">
        <f t="shared" si="15"/>
        <v>0.26141913271905909</v>
      </c>
    </row>
    <row r="302" spans="1:11" ht="21.95" customHeight="1" outlineLevel="4" x14ac:dyDescent="0.2">
      <c r="A302" s="23" t="s">
        <v>15</v>
      </c>
      <c r="B302" s="23"/>
      <c r="C302" s="23"/>
      <c r="D302" s="23"/>
      <c r="E302" s="23"/>
      <c r="F302" s="4">
        <v>4000</v>
      </c>
      <c r="G302" s="4">
        <v>4000</v>
      </c>
      <c r="H302" s="5"/>
      <c r="I302" s="5"/>
      <c r="J302" s="2">
        <f t="shared" si="14"/>
        <v>0</v>
      </c>
      <c r="K302" s="2">
        <f t="shared" si="15"/>
        <v>0</v>
      </c>
    </row>
    <row r="303" spans="1:11" s="14" customFormat="1" ht="11.1" customHeight="1" outlineLevel="2" x14ac:dyDescent="0.15">
      <c r="A303" s="26" t="s">
        <v>59</v>
      </c>
      <c r="B303" s="26"/>
      <c r="C303" s="26"/>
      <c r="D303" s="26"/>
      <c r="E303" s="26"/>
      <c r="F303" s="13">
        <v>74210</v>
      </c>
      <c r="G303" s="13">
        <v>50680</v>
      </c>
      <c r="H303" s="13">
        <v>38010</v>
      </c>
      <c r="I303" s="13">
        <v>38010</v>
      </c>
      <c r="J303" s="10">
        <f t="shared" si="14"/>
        <v>0.75</v>
      </c>
      <c r="K303" s="10">
        <f t="shared" si="15"/>
        <v>0.51219512195121952</v>
      </c>
    </row>
    <row r="304" spans="1:11" s="12" customFormat="1" ht="24" customHeight="1" outlineLevel="3" x14ac:dyDescent="0.2">
      <c r="A304" s="24" t="s">
        <v>24</v>
      </c>
      <c r="B304" s="24"/>
      <c r="C304" s="24"/>
      <c r="D304" s="24"/>
      <c r="E304" s="24"/>
      <c r="F304" s="11">
        <v>74210</v>
      </c>
      <c r="G304" s="11">
        <v>50680</v>
      </c>
      <c r="H304" s="11">
        <v>38010</v>
      </c>
      <c r="I304" s="11">
        <v>38010</v>
      </c>
      <c r="J304" s="2">
        <f t="shared" si="14"/>
        <v>0.75</v>
      </c>
      <c r="K304" s="2">
        <f t="shared" si="15"/>
        <v>0.51219512195121952</v>
      </c>
    </row>
    <row r="305" spans="1:11" ht="11.1" customHeight="1" outlineLevel="4" x14ac:dyDescent="0.2">
      <c r="A305" s="23" t="s">
        <v>60</v>
      </c>
      <c r="B305" s="23"/>
      <c r="C305" s="23"/>
      <c r="D305" s="23"/>
      <c r="E305" s="23"/>
      <c r="F305" s="4">
        <v>74210</v>
      </c>
      <c r="G305" s="4">
        <v>50680</v>
      </c>
      <c r="H305" s="4">
        <v>38010</v>
      </c>
      <c r="I305" s="4">
        <v>38010</v>
      </c>
      <c r="J305" s="2">
        <f t="shared" si="14"/>
        <v>0.75</v>
      </c>
      <c r="K305" s="2">
        <f t="shared" si="15"/>
        <v>0.51219512195121952</v>
      </c>
    </row>
    <row r="306" spans="1:11" s="14" customFormat="1" ht="21.95" customHeight="1" outlineLevel="2" x14ac:dyDescent="0.15">
      <c r="A306" s="26" t="s">
        <v>61</v>
      </c>
      <c r="B306" s="26"/>
      <c r="C306" s="26"/>
      <c r="D306" s="26"/>
      <c r="E306" s="26"/>
      <c r="F306" s="13">
        <v>7350214</v>
      </c>
      <c r="G306" s="13">
        <v>6201321</v>
      </c>
      <c r="H306" s="13">
        <v>3331344.87</v>
      </c>
      <c r="I306" s="13">
        <v>3183348.99</v>
      </c>
      <c r="J306" s="10">
        <f t="shared" si="14"/>
        <v>0.53719923061554142</v>
      </c>
      <c r="K306" s="10">
        <f t="shared" si="15"/>
        <v>0.45323100388641746</v>
      </c>
    </row>
    <row r="307" spans="1:11" s="12" customFormat="1" ht="11.1" customHeight="1" outlineLevel="3" x14ac:dyDescent="0.2">
      <c r="A307" s="24" t="s">
        <v>62</v>
      </c>
      <c r="B307" s="24"/>
      <c r="C307" s="24"/>
      <c r="D307" s="24"/>
      <c r="E307" s="24"/>
      <c r="F307" s="11">
        <v>2269853</v>
      </c>
      <c r="G307" s="11">
        <v>1896061</v>
      </c>
      <c r="H307" s="11">
        <v>1406279.71</v>
      </c>
      <c r="I307" s="11">
        <v>1400868.81</v>
      </c>
      <c r="J307" s="2">
        <f t="shared" si="14"/>
        <v>0.7416848455824997</v>
      </c>
      <c r="K307" s="2">
        <f t="shared" si="15"/>
        <v>0.61954660059484024</v>
      </c>
    </row>
    <row r="308" spans="1:11" ht="11.1" customHeight="1" outlineLevel="4" x14ac:dyDescent="0.2">
      <c r="A308" s="23" t="s">
        <v>8</v>
      </c>
      <c r="B308" s="23"/>
      <c r="C308" s="23"/>
      <c r="D308" s="23"/>
      <c r="E308" s="23"/>
      <c r="F308" s="4">
        <v>1294006</v>
      </c>
      <c r="G308" s="4">
        <v>1116276</v>
      </c>
      <c r="H308" s="4">
        <v>924188.34</v>
      </c>
      <c r="I308" s="4">
        <v>924188.34</v>
      </c>
      <c r="J308" s="2">
        <f t="shared" si="14"/>
        <v>0.82792099803274455</v>
      </c>
      <c r="K308" s="2">
        <f t="shared" si="15"/>
        <v>0.7142071520533908</v>
      </c>
    </row>
    <row r="309" spans="1:11" ht="11.1" customHeight="1" outlineLevel="4" x14ac:dyDescent="0.2">
      <c r="A309" s="23" t="s">
        <v>9</v>
      </c>
      <c r="B309" s="23"/>
      <c r="C309" s="23"/>
      <c r="D309" s="23"/>
      <c r="E309" s="23"/>
      <c r="F309" s="4">
        <v>284685</v>
      </c>
      <c r="G309" s="4">
        <v>245583</v>
      </c>
      <c r="H309" s="4">
        <v>204357.97</v>
      </c>
      <c r="I309" s="4">
        <v>204357.97</v>
      </c>
      <c r="J309" s="2">
        <f t="shared" si="14"/>
        <v>0.83213402393488145</v>
      </c>
      <c r="K309" s="2">
        <f t="shared" si="15"/>
        <v>0.71783890967209374</v>
      </c>
    </row>
    <row r="310" spans="1:11" ht="11.1" customHeight="1" outlineLevel="4" x14ac:dyDescent="0.2">
      <c r="A310" s="23" t="s">
        <v>10</v>
      </c>
      <c r="B310" s="23"/>
      <c r="C310" s="23"/>
      <c r="D310" s="23"/>
      <c r="E310" s="23"/>
      <c r="F310" s="4">
        <v>171700</v>
      </c>
      <c r="G310" s="4">
        <v>143100</v>
      </c>
      <c r="H310" s="4">
        <v>83830.649999999994</v>
      </c>
      <c r="I310" s="4">
        <v>78419.75</v>
      </c>
      <c r="J310" s="2">
        <f t="shared" si="14"/>
        <v>0.58581865828092239</v>
      </c>
      <c r="K310" s="2">
        <f t="shared" si="15"/>
        <v>0.48823907979033193</v>
      </c>
    </row>
    <row r="311" spans="1:11" ht="11.1" customHeight="1" outlineLevel="4" x14ac:dyDescent="0.2">
      <c r="A311" s="23" t="s">
        <v>11</v>
      </c>
      <c r="B311" s="23"/>
      <c r="C311" s="23"/>
      <c r="D311" s="23"/>
      <c r="E311" s="23"/>
      <c r="F311" s="4">
        <v>210200</v>
      </c>
      <c r="G311" s="4">
        <v>175200</v>
      </c>
      <c r="H311" s="4">
        <v>65597.440000000002</v>
      </c>
      <c r="I311" s="4">
        <v>65597.440000000002</v>
      </c>
      <c r="J311" s="2">
        <f t="shared" si="14"/>
        <v>0.37441461187214614</v>
      </c>
      <c r="K311" s="2">
        <f t="shared" si="15"/>
        <v>0.31207155090390104</v>
      </c>
    </row>
    <row r="312" spans="1:11" ht="11.1" customHeight="1" outlineLevel="4" x14ac:dyDescent="0.2">
      <c r="A312" s="23" t="s">
        <v>12</v>
      </c>
      <c r="B312" s="23"/>
      <c r="C312" s="23"/>
      <c r="D312" s="23"/>
      <c r="E312" s="23"/>
      <c r="F312" s="4">
        <v>154915</v>
      </c>
      <c r="G312" s="4">
        <v>102455</v>
      </c>
      <c r="H312" s="4">
        <v>69842.62</v>
      </c>
      <c r="I312" s="4">
        <v>69842.62</v>
      </c>
      <c r="J312" s="2">
        <f t="shared" si="14"/>
        <v>0.68169069347518418</v>
      </c>
      <c r="K312" s="2">
        <f t="shared" si="15"/>
        <v>0.45084478585030496</v>
      </c>
    </row>
    <row r="313" spans="1:11" ht="11.1" customHeight="1" outlineLevel="4" x14ac:dyDescent="0.2">
      <c r="A313" s="23" t="s">
        <v>13</v>
      </c>
      <c r="B313" s="23"/>
      <c r="C313" s="23"/>
      <c r="D313" s="23"/>
      <c r="E313" s="23"/>
      <c r="F313" s="4">
        <v>14583</v>
      </c>
      <c r="G313" s="4">
        <v>11783</v>
      </c>
      <c r="H313" s="4">
        <v>4734.1899999999996</v>
      </c>
      <c r="I313" s="4">
        <v>4734.1899999999996</v>
      </c>
      <c r="J313" s="2">
        <f t="shared" si="14"/>
        <v>0.40178137995417124</v>
      </c>
      <c r="K313" s="2">
        <f t="shared" si="15"/>
        <v>0.32463759171638207</v>
      </c>
    </row>
    <row r="314" spans="1:11" ht="11.1" customHeight="1" outlineLevel="4" x14ac:dyDescent="0.2">
      <c r="A314" s="23" t="s">
        <v>14</v>
      </c>
      <c r="B314" s="23"/>
      <c r="C314" s="23"/>
      <c r="D314" s="23"/>
      <c r="E314" s="23"/>
      <c r="F314" s="4">
        <v>137764</v>
      </c>
      <c r="G314" s="4">
        <v>99664</v>
      </c>
      <c r="H314" s="4">
        <v>51828.5</v>
      </c>
      <c r="I314" s="4">
        <v>51828.5</v>
      </c>
      <c r="J314" s="2">
        <f t="shared" si="14"/>
        <v>0.52003230855675064</v>
      </c>
      <c r="K314" s="2">
        <f t="shared" si="15"/>
        <v>0.37621221799599314</v>
      </c>
    </row>
    <row r="315" spans="1:11" ht="21.95" customHeight="1" outlineLevel="4" x14ac:dyDescent="0.2">
      <c r="A315" s="23" t="s">
        <v>15</v>
      </c>
      <c r="B315" s="23"/>
      <c r="C315" s="23"/>
      <c r="D315" s="23"/>
      <c r="E315" s="23"/>
      <c r="F315" s="4">
        <v>2000</v>
      </c>
      <c r="G315" s="4">
        <v>2000</v>
      </c>
      <c r="H315" s="4">
        <v>1900</v>
      </c>
      <c r="I315" s="4">
        <v>1900</v>
      </c>
      <c r="J315" s="2">
        <f t="shared" si="14"/>
        <v>0.95</v>
      </c>
      <c r="K315" s="2">
        <f t="shared" si="15"/>
        <v>0.95</v>
      </c>
    </row>
    <row r="316" spans="1:11" s="12" customFormat="1" ht="11.1" customHeight="1" outlineLevel="3" x14ac:dyDescent="0.2">
      <c r="A316" s="24" t="s">
        <v>63</v>
      </c>
      <c r="B316" s="24"/>
      <c r="C316" s="24"/>
      <c r="D316" s="24"/>
      <c r="E316" s="24"/>
      <c r="F316" s="11">
        <v>5080361</v>
      </c>
      <c r="G316" s="11">
        <v>4305260</v>
      </c>
      <c r="H316" s="11">
        <v>1925065.16</v>
      </c>
      <c r="I316" s="11">
        <v>1782480.18</v>
      </c>
      <c r="J316" s="2">
        <f t="shared" si="14"/>
        <v>0.44714260230508723</v>
      </c>
      <c r="K316" s="2">
        <f t="shared" si="15"/>
        <v>0.37892290725009503</v>
      </c>
    </row>
    <row r="317" spans="1:11" ht="11.1" customHeight="1" outlineLevel="4" x14ac:dyDescent="0.2">
      <c r="A317" s="23" t="s">
        <v>8</v>
      </c>
      <c r="B317" s="23"/>
      <c r="C317" s="23"/>
      <c r="D317" s="23"/>
      <c r="E317" s="23"/>
      <c r="F317" s="4">
        <v>1773694</v>
      </c>
      <c r="G317" s="4">
        <v>1569582</v>
      </c>
      <c r="H317" s="4">
        <v>1118171.99</v>
      </c>
      <c r="I317" s="4">
        <v>1118171.99</v>
      </c>
      <c r="J317" s="2">
        <f t="shared" si="14"/>
        <v>0.71240112972753256</v>
      </c>
      <c r="K317" s="2">
        <f t="shared" si="15"/>
        <v>0.63041989768246387</v>
      </c>
    </row>
    <row r="318" spans="1:11" ht="11.1" customHeight="1" outlineLevel="4" x14ac:dyDescent="0.2">
      <c r="A318" s="23" t="s">
        <v>9</v>
      </c>
      <c r="B318" s="23"/>
      <c r="C318" s="23"/>
      <c r="D318" s="23"/>
      <c r="E318" s="23"/>
      <c r="F318" s="4">
        <v>390215</v>
      </c>
      <c r="G318" s="4">
        <v>345309</v>
      </c>
      <c r="H318" s="4">
        <v>251866.61</v>
      </c>
      <c r="I318" s="4">
        <v>251866.61</v>
      </c>
      <c r="J318" s="2">
        <f t="shared" si="14"/>
        <v>0.72939486083478855</v>
      </c>
      <c r="K318" s="2">
        <f t="shared" si="15"/>
        <v>0.64545599220942296</v>
      </c>
    </row>
    <row r="319" spans="1:11" ht="11.1" customHeight="1" outlineLevel="4" x14ac:dyDescent="0.2">
      <c r="A319" s="23" t="s">
        <v>10</v>
      </c>
      <c r="B319" s="23"/>
      <c r="C319" s="23"/>
      <c r="D319" s="23"/>
      <c r="E319" s="23"/>
      <c r="F319" s="4">
        <v>885000</v>
      </c>
      <c r="G319" s="4">
        <v>737500</v>
      </c>
      <c r="H319" s="4">
        <v>309175.88</v>
      </c>
      <c r="I319" s="4">
        <v>166590.9</v>
      </c>
      <c r="J319" s="2">
        <f t="shared" si="14"/>
        <v>0.41922153220338981</v>
      </c>
      <c r="K319" s="2">
        <f t="shared" si="15"/>
        <v>0.34935127683615819</v>
      </c>
    </row>
    <row r="320" spans="1:11" ht="11.1" customHeight="1" outlineLevel="4" x14ac:dyDescent="0.2">
      <c r="A320" s="23" t="s">
        <v>11</v>
      </c>
      <c r="B320" s="23"/>
      <c r="C320" s="23"/>
      <c r="D320" s="23"/>
      <c r="E320" s="23"/>
      <c r="F320" s="4">
        <v>1600000</v>
      </c>
      <c r="G320" s="4">
        <v>1333340</v>
      </c>
      <c r="H320" s="4">
        <v>130606.59</v>
      </c>
      <c r="I320" s="4">
        <v>130606.59</v>
      </c>
      <c r="J320" s="2">
        <f t="shared" si="14"/>
        <v>9.7954452727736355E-2</v>
      </c>
      <c r="K320" s="2">
        <f t="shared" si="15"/>
        <v>8.1629118749999993E-2</v>
      </c>
    </row>
    <row r="321" spans="1:11" ht="11.1" customHeight="1" outlineLevel="4" x14ac:dyDescent="0.2">
      <c r="A321" s="23" t="s">
        <v>12</v>
      </c>
      <c r="B321" s="23"/>
      <c r="C321" s="23"/>
      <c r="D321" s="23"/>
      <c r="E321" s="23"/>
      <c r="F321" s="4">
        <v>214329</v>
      </c>
      <c r="G321" s="4">
        <v>147829</v>
      </c>
      <c r="H321" s="4">
        <v>79418.39</v>
      </c>
      <c r="I321" s="4">
        <v>79418.39</v>
      </c>
      <c r="J321" s="2">
        <f t="shared" si="14"/>
        <v>0.53723146337998628</v>
      </c>
      <c r="K321" s="2">
        <f t="shared" si="15"/>
        <v>0.37054430338404976</v>
      </c>
    </row>
    <row r="322" spans="1:11" ht="11.1" customHeight="1" outlineLevel="4" x14ac:dyDescent="0.2">
      <c r="A322" s="23" t="s">
        <v>13</v>
      </c>
      <c r="B322" s="23"/>
      <c r="C322" s="23"/>
      <c r="D322" s="23"/>
      <c r="E322" s="23"/>
      <c r="F322" s="4">
        <v>39400</v>
      </c>
      <c r="G322" s="4">
        <v>31800</v>
      </c>
      <c r="H322" s="4">
        <v>6842.06</v>
      </c>
      <c r="I322" s="4">
        <v>6842.06</v>
      </c>
      <c r="J322" s="2">
        <f t="shared" si="14"/>
        <v>0.21515911949685537</v>
      </c>
      <c r="K322" s="2">
        <f t="shared" si="15"/>
        <v>0.17365634517766498</v>
      </c>
    </row>
    <row r="323" spans="1:11" ht="11.1" customHeight="1" outlineLevel="4" x14ac:dyDescent="0.2">
      <c r="A323" s="23" t="s">
        <v>14</v>
      </c>
      <c r="B323" s="23"/>
      <c r="C323" s="23"/>
      <c r="D323" s="23"/>
      <c r="E323" s="23"/>
      <c r="F323" s="4">
        <v>175723</v>
      </c>
      <c r="G323" s="4">
        <v>137900</v>
      </c>
      <c r="H323" s="4">
        <v>27279.64</v>
      </c>
      <c r="I323" s="4">
        <v>27279.64</v>
      </c>
      <c r="J323" s="2">
        <f t="shared" si="14"/>
        <v>0.19782189992748367</v>
      </c>
      <c r="K323" s="2">
        <f t="shared" si="15"/>
        <v>0.1552422847322206</v>
      </c>
    </row>
    <row r="324" spans="1:11" ht="21.95" customHeight="1" outlineLevel="4" x14ac:dyDescent="0.2">
      <c r="A324" s="23" t="s">
        <v>15</v>
      </c>
      <c r="B324" s="23"/>
      <c r="C324" s="23"/>
      <c r="D324" s="23"/>
      <c r="E324" s="23"/>
      <c r="F324" s="4">
        <v>2000</v>
      </c>
      <c r="G324" s="4">
        <v>2000</v>
      </c>
      <c r="H324" s="4">
        <v>1704</v>
      </c>
      <c r="I324" s="4">
        <v>1704</v>
      </c>
      <c r="J324" s="2">
        <f t="shared" si="14"/>
        <v>0.85199999999999998</v>
      </c>
      <c r="K324" s="2">
        <f t="shared" si="15"/>
        <v>0.85199999999999998</v>
      </c>
    </row>
    <row r="325" spans="1:11" s="14" customFormat="1" ht="21.95" customHeight="1" outlineLevel="2" x14ac:dyDescent="0.15">
      <c r="A325" s="26" t="s">
        <v>64</v>
      </c>
      <c r="B325" s="26"/>
      <c r="C325" s="26"/>
      <c r="D325" s="26"/>
      <c r="E325" s="26"/>
      <c r="F325" s="13">
        <v>7374400</v>
      </c>
      <c r="G325" s="13">
        <v>6059060</v>
      </c>
      <c r="H325" s="13">
        <v>5806259.5800000001</v>
      </c>
      <c r="I325" s="13">
        <v>5806259.5800000001</v>
      </c>
      <c r="J325" s="10">
        <f t="shared" si="14"/>
        <v>0.95827728723597394</v>
      </c>
      <c r="K325" s="10">
        <f t="shared" si="15"/>
        <v>0.78735349045346059</v>
      </c>
    </row>
    <row r="326" spans="1:11" s="12" customFormat="1" ht="11.1" customHeight="1" outlineLevel="3" x14ac:dyDescent="0.2">
      <c r="A326" s="24" t="s">
        <v>62</v>
      </c>
      <c r="B326" s="24"/>
      <c r="C326" s="24"/>
      <c r="D326" s="24"/>
      <c r="E326" s="24"/>
      <c r="F326" s="11">
        <v>3064505</v>
      </c>
      <c r="G326" s="11">
        <v>2524947</v>
      </c>
      <c r="H326" s="11">
        <v>2300114.15</v>
      </c>
      <c r="I326" s="11">
        <v>2300114.15</v>
      </c>
      <c r="J326" s="2">
        <f t="shared" si="14"/>
        <v>0.91095541807412195</v>
      </c>
      <c r="K326" s="2">
        <f t="shared" si="15"/>
        <v>0.75056629047758117</v>
      </c>
    </row>
    <row r="327" spans="1:11" ht="11.1" customHeight="1" outlineLevel="4" x14ac:dyDescent="0.2">
      <c r="A327" s="23" t="s">
        <v>8</v>
      </c>
      <c r="B327" s="23"/>
      <c r="C327" s="23"/>
      <c r="D327" s="23"/>
      <c r="E327" s="23"/>
      <c r="F327" s="4">
        <v>2511894</v>
      </c>
      <c r="G327" s="4">
        <v>2069624</v>
      </c>
      <c r="H327" s="4">
        <v>1885379.34</v>
      </c>
      <c r="I327" s="4">
        <v>1885379.34</v>
      </c>
      <c r="J327" s="2">
        <f t="shared" si="14"/>
        <v>0.91097674746717283</v>
      </c>
      <c r="K327" s="2">
        <f t="shared" si="15"/>
        <v>0.75058077291478065</v>
      </c>
    </row>
    <row r="328" spans="1:11" ht="11.1" customHeight="1" outlineLevel="4" x14ac:dyDescent="0.2">
      <c r="A328" s="23" t="s">
        <v>9</v>
      </c>
      <c r="B328" s="23"/>
      <c r="C328" s="23"/>
      <c r="D328" s="23"/>
      <c r="E328" s="23"/>
      <c r="F328" s="4">
        <v>552611</v>
      </c>
      <c r="G328" s="4">
        <v>455323</v>
      </c>
      <c r="H328" s="4">
        <v>414734.81</v>
      </c>
      <c r="I328" s="4">
        <v>414734.81</v>
      </c>
      <c r="J328" s="2">
        <f t="shared" si="14"/>
        <v>0.91085846750548516</v>
      </c>
      <c r="K328" s="2">
        <f t="shared" si="15"/>
        <v>0.7505004605409592</v>
      </c>
    </row>
    <row r="329" spans="1:11" s="12" customFormat="1" ht="11.1" customHeight="1" outlineLevel="3" x14ac:dyDescent="0.2">
      <c r="A329" s="24" t="s">
        <v>63</v>
      </c>
      <c r="B329" s="24"/>
      <c r="C329" s="24"/>
      <c r="D329" s="24"/>
      <c r="E329" s="24"/>
      <c r="F329" s="11">
        <v>4309895</v>
      </c>
      <c r="G329" s="11">
        <v>3534113</v>
      </c>
      <c r="H329" s="11">
        <v>3506145.43</v>
      </c>
      <c r="I329" s="11">
        <v>3506145.43</v>
      </c>
      <c r="J329" s="2">
        <f t="shared" si="14"/>
        <v>0.99208639621879668</v>
      </c>
      <c r="K329" s="2">
        <f t="shared" si="15"/>
        <v>0.81351063773015353</v>
      </c>
    </row>
    <row r="330" spans="1:11" ht="11.1" customHeight="1" outlineLevel="4" x14ac:dyDescent="0.2">
      <c r="A330" s="23" t="s">
        <v>8</v>
      </c>
      <c r="B330" s="23"/>
      <c r="C330" s="23"/>
      <c r="D330" s="23"/>
      <c r="E330" s="23"/>
      <c r="F330" s="4">
        <v>3532706</v>
      </c>
      <c r="G330" s="4">
        <v>2896818</v>
      </c>
      <c r="H330" s="4">
        <v>2872944.87</v>
      </c>
      <c r="I330" s="4">
        <v>2872944.87</v>
      </c>
      <c r="J330" s="2">
        <f t="shared" si="14"/>
        <v>0.99175884366915701</v>
      </c>
      <c r="K330" s="2">
        <f t="shared" si="15"/>
        <v>0.81324199353130433</v>
      </c>
    </row>
    <row r="331" spans="1:11" ht="11.1" customHeight="1" outlineLevel="4" x14ac:dyDescent="0.2">
      <c r="A331" s="23" t="s">
        <v>9</v>
      </c>
      <c r="B331" s="23"/>
      <c r="C331" s="23"/>
      <c r="D331" s="23"/>
      <c r="E331" s="23"/>
      <c r="F331" s="4">
        <v>777189</v>
      </c>
      <c r="G331" s="4">
        <v>637295</v>
      </c>
      <c r="H331" s="4">
        <v>633200.56000000006</v>
      </c>
      <c r="I331" s="4">
        <v>633200.56000000006</v>
      </c>
      <c r="J331" s="2">
        <f t="shared" si="14"/>
        <v>0.99357528303219078</v>
      </c>
      <c r="K331" s="2">
        <f t="shared" si="15"/>
        <v>0.81473175765483052</v>
      </c>
    </row>
    <row r="332" spans="1:11" s="14" customFormat="1" ht="33" customHeight="1" outlineLevel="2" x14ac:dyDescent="0.15">
      <c r="A332" s="26" t="s">
        <v>65</v>
      </c>
      <c r="B332" s="26"/>
      <c r="C332" s="26"/>
      <c r="D332" s="26"/>
      <c r="E332" s="26"/>
      <c r="F332" s="13">
        <v>595100</v>
      </c>
      <c r="G332" s="13">
        <v>595100</v>
      </c>
      <c r="H332" s="16"/>
      <c r="I332" s="16"/>
      <c r="J332" s="10">
        <f t="shared" si="14"/>
        <v>0</v>
      </c>
      <c r="K332" s="10">
        <f t="shared" si="15"/>
        <v>0</v>
      </c>
    </row>
    <row r="333" spans="1:11" s="12" customFormat="1" ht="23.25" customHeight="1" outlineLevel="3" x14ac:dyDescent="0.2">
      <c r="A333" s="24" t="s">
        <v>24</v>
      </c>
      <c r="B333" s="24"/>
      <c r="C333" s="24"/>
      <c r="D333" s="24"/>
      <c r="E333" s="24"/>
      <c r="F333" s="11">
        <v>595100</v>
      </c>
      <c r="G333" s="11">
        <v>595100</v>
      </c>
      <c r="H333" s="15"/>
      <c r="I333" s="15"/>
      <c r="J333" s="2">
        <f t="shared" ref="J333:J362" si="16">H333/G333</f>
        <v>0</v>
      </c>
      <c r="K333" s="2">
        <f t="shared" ref="K333:K362" si="17">H333/F333</f>
        <v>0</v>
      </c>
    </row>
    <row r="334" spans="1:11" ht="11.1" customHeight="1" outlineLevel="4" x14ac:dyDescent="0.2">
      <c r="A334" s="23" t="s">
        <v>10</v>
      </c>
      <c r="B334" s="23"/>
      <c r="C334" s="23"/>
      <c r="D334" s="23"/>
      <c r="E334" s="23"/>
      <c r="F334" s="4">
        <v>595100</v>
      </c>
      <c r="G334" s="4">
        <v>595100</v>
      </c>
      <c r="H334" s="5"/>
      <c r="I334" s="5"/>
      <c r="J334" s="2">
        <f t="shared" si="16"/>
        <v>0</v>
      </c>
      <c r="K334" s="2">
        <f t="shared" si="17"/>
        <v>0</v>
      </c>
    </row>
    <row r="335" spans="1:11" s="14" customFormat="1" ht="33" customHeight="1" outlineLevel="2" x14ac:dyDescent="0.15">
      <c r="A335" s="26" t="s">
        <v>66</v>
      </c>
      <c r="B335" s="26"/>
      <c r="C335" s="26"/>
      <c r="D335" s="26"/>
      <c r="E335" s="26"/>
      <c r="F335" s="13">
        <v>1388500</v>
      </c>
      <c r="G335" s="13">
        <v>1388500</v>
      </c>
      <c r="H335" s="16"/>
      <c r="I335" s="16"/>
      <c r="J335" s="10">
        <f t="shared" si="16"/>
        <v>0</v>
      </c>
      <c r="K335" s="10">
        <f t="shared" si="17"/>
        <v>0</v>
      </c>
    </row>
    <row r="336" spans="1:11" s="12" customFormat="1" ht="22.5" customHeight="1" outlineLevel="3" x14ac:dyDescent="0.2">
      <c r="A336" s="24" t="s">
        <v>24</v>
      </c>
      <c r="B336" s="24"/>
      <c r="C336" s="24"/>
      <c r="D336" s="24"/>
      <c r="E336" s="24"/>
      <c r="F336" s="11">
        <v>1388500</v>
      </c>
      <c r="G336" s="11">
        <v>1388500</v>
      </c>
      <c r="H336" s="15"/>
      <c r="I336" s="15"/>
      <c r="J336" s="2">
        <f t="shared" si="16"/>
        <v>0</v>
      </c>
      <c r="K336" s="2">
        <f t="shared" si="17"/>
        <v>0</v>
      </c>
    </row>
    <row r="337" spans="1:11" ht="11.1" customHeight="1" outlineLevel="4" x14ac:dyDescent="0.2">
      <c r="A337" s="23" t="s">
        <v>10</v>
      </c>
      <c r="B337" s="23"/>
      <c r="C337" s="23"/>
      <c r="D337" s="23"/>
      <c r="E337" s="23"/>
      <c r="F337" s="4">
        <v>1388500</v>
      </c>
      <c r="G337" s="4">
        <v>1388500</v>
      </c>
      <c r="H337" s="5"/>
      <c r="I337" s="5"/>
      <c r="J337" s="2">
        <f t="shared" si="16"/>
        <v>0</v>
      </c>
      <c r="K337" s="2">
        <f t="shared" si="17"/>
        <v>0</v>
      </c>
    </row>
    <row r="338" spans="1:11" s="14" customFormat="1" ht="32.25" customHeight="1" outlineLevel="2" x14ac:dyDescent="0.15">
      <c r="A338" s="26" t="s">
        <v>67</v>
      </c>
      <c r="B338" s="26"/>
      <c r="C338" s="26"/>
      <c r="D338" s="26"/>
      <c r="E338" s="26"/>
      <c r="F338" s="13">
        <v>1990900</v>
      </c>
      <c r="G338" s="13">
        <v>1990900</v>
      </c>
      <c r="H338" s="13">
        <v>187158.92</v>
      </c>
      <c r="I338" s="13">
        <v>13718.92</v>
      </c>
      <c r="J338" s="10">
        <f t="shared" si="16"/>
        <v>9.400719272690744E-2</v>
      </c>
      <c r="K338" s="10">
        <f t="shared" si="17"/>
        <v>9.400719272690744E-2</v>
      </c>
    </row>
    <row r="339" spans="1:11" s="12" customFormat="1" ht="22.5" customHeight="1" outlineLevel="3" x14ac:dyDescent="0.2">
      <c r="A339" s="24" t="s">
        <v>24</v>
      </c>
      <c r="B339" s="24"/>
      <c r="C339" s="24"/>
      <c r="D339" s="24"/>
      <c r="E339" s="24"/>
      <c r="F339" s="11">
        <v>1990900</v>
      </c>
      <c r="G339" s="11">
        <v>1990900</v>
      </c>
      <c r="H339" s="11">
        <v>187158.92</v>
      </c>
      <c r="I339" s="11">
        <v>13718.92</v>
      </c>
      <c r="J339" s="2">
        <f t="shared" si="16"/>
        <v>9.400719272690744E-2</v>
      </c>
      <c r="K339" s="2">
        <f t="shared" si="17"/>
        <v>9.400719272690744E-2</v>
      </c>
    </row>
    <row r="340" spans="1:11" ht="11.1" customHeight="1" outlineLevel="4" x14ac:dyDescent="0.2">
      <c r="A340" s="23" t="s">
        <v>8</v>
      </c>
      <c r="B340" s="23"/>
      <c r="C340" s="23"/>
      <c r="D340" s="23"/>
      <c r="E340" s="23"/>
      <c r="F340" s="4">
        <v>868520</v>
      </c>
      <c r="G340" s="4">
        <v>868520</v>
      </c>
      <c r="H340" s="4">
        <v>11304.76</v>
      </c>
      <c r="I340" s="4">
        <v>11304.76</v>
      </c>
      <c r="J340" s="2">
        <f t="shared" si="16"/>
        <v>1.3016119375489339E-2</v>
      </c>
      <c r="K340" s="2">
        <f t="shared" si="17"/>
        <v>1.3016119375489339E-2</v>
      </c>
    </row>
    <row r="341" spans="1:11" ht="11.1" customHeight="1" outlineLevel="4" x14ac:dyDescent="0.2">
      <c r="A341" s="23" t="s">
        <v>9</v>
      </c>
      <c r="B341" s="23"/>
      <c r="C341" s="23"/>
      <c r="D341" s="23"/>
      <c r="E341" s="23"/>
      <c r="F341" s="4">
        <v>191080</v>
      </c>
      <c r="G341" s="4">
        <v>191080</v>
      </c>
      <c r="H341" s="4">
        <v>2414.16</v>
      </c>
      <c r="I341" s="4">
        <v>2414.16</v>
      </c>
      <c r="J341" s="2">
        <f t="shared" si="16"/>
        <v>1.2634289302909775E-2</v>
      </c>
      <c r="K341" s="2">
        <f t="shared" si="17"/>
        <v>1.2634289302909775E-2</v>
      </c>
    </row>
    <row r="342" spans="1:11" ht="11.1" customHeight="1" outlineLevel="4" x14ac:dyDescent="0.2">
      <c r="A342" s="23" t="s">
        <v>10</v>
      </c>
      <c r="B342" s="23"/>
      <c r="C342" s="23"/>
      <c r="D342" s="23"/>
      <c r="E342" s="23"/>
      <c r="F342" s="4">
        <v>931300</v>
      </c>
      <c r="G342" s="4">
        <v>931300</v>
      </c>
      <c r="H342" s="4">
        <v>173440</v>
      </c>
      <c r="I342" s="5"/>
      <c r="J342" s="2">
        <f t="shared" si="16"/>
        <v>0.18623429614517342</v>
      </c>
      <c r="K342" s="2">
        <f t="shared" si="17"/>
        <v>0.18623429614517342</v>
      </c>
    </row>
    <row r="343" spans="1:11" s="14" customFormat="1" ht="43.5" customHeight="1" outlineLevel="2" x14ac:dyDescent="0.15">
      <c r="A343" s="26" t="s">
        <v>68</v>
      </c>
      <c r="B343" s="26"/>
      <c r="C343" s="26"/>
      <c r="D343" s="26"/>
      <c r="E343" s="26"/>
      <c r="F343" s="13">
        <v>1984321</v>
      </c>
      <c r="G343" s="13">
        <v>1984321</v>
      </c>
      <c r="H343" s="13">
        <v>1158240.98</v>
      </c>
      <c r="I343" s="13">
        <v>1158240.98</v>
      </c>
      <c r="J343" s="10">
        <f t="shared" si="16"/>
        <v>0.58369637775339778</v>
      </c>
      <c r="K343" s="10">
        <f t="shared" si="17"/>
        <v>0.58369637775339778</v>
      </c>
    </row>
    <row r="344" spans="1:11" s="12" customFormat="1" ht="15.75" customHeight="1" outlineLevel="3" x14ac:dyDescent="0.2">
      <c r="A344" s="24" t="s">
        <v>32</v>
      </c>
      <c r="B344" s="24"/>
      <c r="C344" s="24"/>
      <c r="D344" s="24"/>
      <c r="E344" s="24"/>
      <c r="F344" s="11">
        <v>59696</v>
      </c>
      <c r="G344" s="11">
        <v>59696</v>
      </c>
      <c r="H344" s="11">
        <v>7315.81</v>
      </c>
      <c r="I344" s="11">
        <v>7315.81</v>
      </c>
      <c r="J344" s="2">
        <f t="shared" si="16"/>
        <v>0.12255109220048245</v>
      </c>
      <c r="K344" s="2">
        <f t="shared" si="17"/>
        <v>0.12255109220048245</v>
      </c>
    </row>
    <row r="345" spans="1:11" ht="11.1" customHeight="1" outlineLevel="4" x14ac:dyDescent="0.2">
      <c r="A345" s="23" t="s">
        <v>8</v>
      </c>
      <c r="B345" s="23"/>
      <c r="C345" s="23"/>
      <c r="D345" s="23"/>
      <c r="E345" s="23"/>
      <c r="F345" s="4">
        <v>46800</v>
      </c>
      <c r="G345" s="4">
        <v>46800</v>
      </c>
      <c r="H345" s="4">
        <v>5996.56</v>
      </c>
      <c r="I345" s="4">
        <v>5996.56</v>
      </c>
      <c r="J345" s="2">
        <f t="shared" si="16"/>
        <v>0.12813162393162394</v>
      </c>
      <c r="K345" s="2">
        <f t="shared" si="17"/>
        <v>0.12813162393162394</v>
      </c>
    </row>
    <row r="346" spans="1:11" ht="11.1" customHeight="1" outlineLevel="4" x14ac:dyDescent="0.2">
      <c r="A346" s="23" t="s">
        <v>9</v>
      </c>
      <c r="B346" s="23"/>
      <c r="C346" s="23"/>
      <c r="D346" s="23"/>
      <c r="E346" s="23"/>
      <c r="F346" s="4">
        <v>10296</v>
      </c>
      <c r="G346" s="4">
        <v>10296</v>
      </c>
      <c r="H346" s="4">
        <v>1319.25</v>
      </c>
      <c r="I346" s="4">
        <v>1319.25</v>
      </c>
      <c r="J346" s="2">
        <f t="shared" si="16"/>
        <v>0.12813228438228438</v>
      </c>
      <c r="K346" s="2">
        <f t="shared" si="17"/>
        <v>0.12813228438228438</v>
      </c>
    </row>
    <row r="347" spans="1:11" ht="11.1" customHeight="1" outlineLevel="4" x14ac:dyDescent="0.2">
      <c r="A347" s="23" t="s">
        <v>10</v>
      </c>
      <c r="B347" s="23"/>
      <c r="C347" s="23"/>
      <c r="D347" s="23"/>
      <c r="E347" s="23"/>
      <c r="F347" s="4">
        <v>2600</v>
      </c>
      <c r="G347" s="4">
        <v>2600</v>
      </c>
      <c r="H347" s="5"/>
      <c r="I347" s="5"/>
      <c r="J347" s="2">
        <f t="shared" si="16"/>
        <v>0</v>
      </c>
      <c r="K347" s="2">
        <f t="shared" si="17"/>
        <v>0</v>
      </c>
    </row>
    <row r="348" spans="1:11" s="12" customFormat="1" ht="24" customHeight="1" outlineLevel="3" x14ac:dyDescent="0.2">
      <c r="A348" s="24" t="s">
        <v>35</v>
      </c>
      <c r="B348" s="24"/>
      <c r="C348" s="24"/>
      <c r="D348" s="24"/>
      <c r="E348" s="24"/>
      <c r="F348" s="11">
        <v>104670</v>
      </c>
      <c r="G348" s="11">
        <v>104670</v>
      </c>
      <c r="H348" s="11">
        <v>20993.17</v>
      </c>
      <c r="I348" s="11">
        <v>20993.17</v>
      </c>
      <c r="J348" s="2">
        <f t="shared" si="16"/>
        <v>0.20056530046813795</v>
      </c>
      <c r="K348" s="2">
        <f t="shared" si="17"/>
        <v>0.20056530046813795</v>
      </c>
    </row>
    <row r="349" spans="1:11" ht="11.1" customHeight="1" outlineLevel="4" x14ac:dyDescent="0.2">
      <c r="A349" s="23" t="s">
        <v>8</v>
      </c>
      <c r="B349" s="23"/>
      <c r="C349" s="23"/>
      <c r="D349" s="23"/>
      <c r="E349" s="23"/>
      <c r="F349" s="4">
        <v>66614</v>
      </c>
      <c r="G349" s="4">
        <v>66614</v>
      </c>
      <c r="H349" s="4">
        <v>17207.52</v>
      </c>
      <c r="I349" s="4">
        <v>17207.52</v>
      </c>
      <c r="J349" s="2">
        <f t="shared" si="16"/>
        <v>0.25831687032755879</v>
      </c>
      <c r="K349" s="2">
        <f t="shared" si="17"/>
        <v>0.25831687032755879</v>
      </c>
    </row>
    <row r="350" spans="1:11" ht="11.1" customHeight="1" outlineLevel="4" x14ac:dyDescent="0.2">
      <c r="A350" s="23" t="s">
        <v>9</v>
      </c>
      <c r="B350" s="23"/>
      <c r="C350" s="23"/>
      <c r="D350" s="23"/>
      <c r="E350" s="23"/>
      <c r="F350" s="4">
        <v>14656</v>
      </c>
      <c r="G350" s="4">
        <v>14656</v>
      </c>
      <c r="H350" s="4">
        <v>3785.65</v>
      </c>
      <c r="I350" s="4">
        <v>3785.65</v>
      </c>
      <c r="J350" s="2">
        <f t="shared" si="16"/>
        <v>0.25830035480349345</v>
      </c>
      <c r="K350" s="2">
        <f t="shared" si="17"/>
        <v>0.25830035480349345</v>
      </c>
    </row>
    <row r="351" spans="1:11" ht="11.1" customHeight="1" outlineLevel="4" x14ac:dyDescent="0.2">
      <c r="A351" s="23" t="s">
        <v>10</v>
      </c>
      <c r="B351" s="23"/>
      <c r="C351" s="23"/>
      <c r="D351" s="23"/>
      <c r="E351" s="23"/>
      <c r="F351" s="4">
        <v>23400</v>
      </c>
      <c r="G351" s="4">
        <v>23400</v>
      </c>
      <c r="H351" s="5"/>
      <c r="I351" s="5"/>
      <c r="J351" s="2">
        <f t="shared" si="16"/>
        <v>0</v>
      </c>
      <c r="K351" s="2">
        <f t="shared" si="17"/>
        <v>0</v>
      </c>
    </row>
    <row r="352" spans="1:11" s="12" customFormat="1" ht="24.75" customHeight="1" outlineLevel="3" x14ac:dyDescent="0.2">
      <c r="A352" s="24" t="s">
        <v>24</v>
      </c>
      <c r="B352" s="24"/>
      <c r="C352" s="24"/>
      <c r="D352" s="24"/>
      <c r="E352" s="24"/>
      <c r="F352" s="11">
        <v>1819955</v>
      </c>
      <c r="G352" s="11">
        <v>1819955</v>
      </c>
      <c r="H352" s="11">
        <v>1129932</v>
      </c>
      <c r="I352" s="11">
        <v>1129932</v>
      </c>
      <c r="J352" s="2">
        <f t="shared" si="16"/>
        <v>0.62085710910434599</v>
      </c>
      <c r="K352" s="2">
        <f t="shared" si="17"/>
        <v>0.62085710910434599</v>
      </c>
    </row>
    <row r="353" spans="1:11" ht="11.1" customHeight="1" outlineLevel="4" x14ac:dyDescent="0.2">
      <c r="A353" s="23" t="s">
        <v>8</v>
      </c>
      <c r="B353" s="23"/>
      <c r="C353" s="23"/>
      <c r="D353" s="23"/>
      <c r="E353" s="23"/>
      <c r="F353" s="4">
        <v>944886</v>
      </c>
      <c r="G353" s="4">
        <v>944886</v>
      </c>
      <c r="H353" s="4">
        <v>926114</v>
      </c>
      <c r="I353" s="4">
        <v>926114</v>
      </c>
      <c r="J353" s="2">
        <f t="shared" si="16"/>
        <v>0.98013305308788579</v>
      </c>
      <c r="K353" s="2">
        <f t="shared" si="17"/>
        <v>0.98013305308788579</v>
      </c>
    </row>
    <row r="354" spans="1:11" ht="11.1" customHeight="1" outlineLevel="4" x14ac:dyDescent="0.2">
      <c r="A354" s="23" t="s">
        <v>9</v>
      </c>
      <c r="B354" s="23"/>
      <c r="C354" s="23"/>
      <c r="D354" s="23"/>
      <c r="E354" s="23"/>
      <c r="F354" s="4">
        <v>207948</v>
      </c>
      <c r="G354" s="4">
        <v>207948</v>
      </c>
      <c r="H354" s="4">
        <v>203818</v>
      </c>
      <c r="I354" s="4">
        <v>203818</v>
      </c>
      <c r="J354" s="2">
        <f t="shared" si="16"/>
        <v>0.98013926558562714</v>
      </c>
      <c r="K354" s="2">
        <f t="shared" si="17"/>
        <v>0.98013926558562714</v>
      </c>
    </row>
    <row r="355" spans="1:11" ht="11.1" customHeight="1" outlineLevel="4" x14ac:dyDescent="0.2">
      <c r="A355" s="23" t="s">
        <v>10</v>
      </c>
      <c r="B355" s="23"/>
      <c r="C355" s="23"/>
      <c r="D355" s="23"/>
      <c r="E355" s="23"/>
      <c r="F355" s="4">
        <v>667121</v>
      </c>
      <c r="G355" s="4">
        <v>667121</v>
      </c>
      <c r="H355" s="5"/>
      <c r="I355" s="5"/>
      <c r="J355" s="2">
        <f t="shared" si="16"/>
        <v>0</v>
      </c>
      <c r="K355" s="2">
        <f t="shared" si="17"/>
        <v>0</v>
      </c>
    </row>
    <row r="356" spans="1:11" s="14" customFormat="1" ht="57.75" customHeight="1" outlineLevel="2" x14ac:dyDescent="0.15">
      <c r="A356" s="26" t="s">
        <v>69</v>
      </c>
      <c r="B356" s="26"/>
      <c r="C356" s="26"/>
      <c r="D356" s="26"/>
      <c r="E356" s="26"/>
      <c r="F356" s="13">
        <v>676300</v>
      </c>
      <c r="G356" s="13">
        <v>676300</v>
      </c>
      <c r="H356" s="13">
        <v>71010</v>
      </c>
      <c r="I356" s="13">
        <v>71010</v>
      </c>
      <c r="J356" s="10">
        <f t="shared" si="16"/>
        <v>0.10499778204938637</v>
      </c>
      <c r="K356" s="10">
        <f t="shared" si="17"/>
        <v>0.10499778204938637</v>
      </c>
    </row>
    <row r="357" spans="1:11" s="12" customFormat="1" ht="21.75" customHeight="1" outlineLevel="3" x14ac:dyDescent="0.2">
      <c r="A357" s="24" t="s">
        <v>24</v>
      </c>
      <c r="B357" s="24"/>
      <c r="C357" s="24"/>
      <c r="D357" s="24"/>
      <c r="E357" s="24"/>
      <c r="F357" s="11">
        <v>676300</v>
      </c>
      <c r="G357" s="11">
        <v>676300</v>
      </c>
      <c r="H357" s="11">
        <v>71010</v>
      </c>
      <c r="I357" s="11">
        <v>71010</v>
      </c>
      <c r="J357" s="2">
        <f t="shared" si="16"/>
        <v>0.10499778204938637</v>
      </c>
      <c r="K357" s="2">
        <f t="shared" si="17"/>
        <v>0.10499778204938637</v>
      </c>
    </row>
    <row r="358" spans="1:11" ht="11.1" customHeight="1" outlineLevel="4" x14ac:dyDescent="0.2">
      <c r="A358" s="23" t="s">
        <v>10</v>
      </c>
      <c r="B358" s="23"/>
      <c r="C358" s="23"/>
      <c r="D358" s="23"/>
      <c r="E358" s="23"/>
      <c r="F358" s="4">
        <v>676300</v>
      </c>
      <c r="G358" s="4">
        <v>676300</v>
      </c>
      <c r="H358" s="4">
        <v>71010</v>
      </c>
      <c r="I358" s="4">
        <v>71010</v>
      </c>
      <c r="J358" s="2">
        <f t="shared" si="16"/>
        <v>0.10499778204938637</v>
      </c>
      <c r="K358" s="2">
        <f t="shared" si="17"/>
        <v>0.10499778204938637</v>
      </c>
    </row>
    <row r="359" spans="1:11" s="14" customFormat="1" ht="33.75" customHeight="1" outlineLevel="2" x14ac:dyDescent="0.15">
      <c r="A359" s="26" t="s">
        <v>70</v>
      </c>
      <c r="B359" s="26"/>
      <c r="C359" s="26"/>
      <c r="D359" s="26"/>
      <c r="E359" s="26"/>
      <c r="F359" s="13">
        <v>24277900</v>
      </c>
      <c r="G359" s="13">
        <v>8096800</v>
      </c>
      <c r="H359" s="16"/>
      <c r="I359" s="16"/>
      <c r="J359" s="10">
        <f t="shared" si="16"/>
        <v>0</v>
      </c>
      <c r="K359" s="10">
        <f t="shared" si="17"/>
        <v>0</v>
      </c>
    </row>
    <row r="360" spans="1:11" s="12" customFormat="1" ht="23.25" customHeight="1" outlineLevel="3" x14ac:dyDescent="0.2">
      <c r="A360" s="24" t="s">
        <v>24</v>
      </c>
      <c r="B360" s="24"/>
      <c r="C360" s="24"/>
      <c r="D360" s="24"/>
      <c r="E360" s="24"/>
      <c r="F360" s="11">
        <v>24277900</v>
      </c>
      <c r="G360" s="11">
        <v>8096800</v>
      </c>
      <c r="H360" s="15"/>
      <c r="I360" s="15"/>
      <c r="J360" s="2">
        <f t="shared" si="16"/>
        <v>0</v>
      </c>
      <c r="K360" s="2">
        <f t="shared" si="17"/>
        <v>0</v>
      </c>
    </row>
    <row r="361" spans="1:11" ht="11.1" customHeight="1" outlineLevel="4" x14ac:dyDescent="0.2">
      <c r="A361" s="23" t="s">
        <v>37</v>
      </c>
      <c r="B361" s="23"/>
      <c r="C361" s="23"/>
      <c r="D361" s="23"/>
      <c r="E361" s="23"/>
      <c r="F361" s="4">
        <v>24277900</v>
      </c>
      <c r="G361" s="4">
        <v>8096800</v>
      </c>
      <c r="H361" s="5"/>
      <c r="I361" s="5"/>
      <c r="J361" s="2">
        <f t="shared" si="16"/>
        <v>0</v>
      </c>
      <c r="K361" s="2">
        <f t="shared" si="17"/>
        <v>0</v>
      </c>
    </row>
    <row r="362" spans="1:11" s="14" customFormat="1" ht="21.75" customHeight="1" outlineLevel="2" x14ac:dyDescent="0.15">
      <c r="A362" s="26" t="s">
        <v>71</v>
      </c>
      <c r="B362" s="26"/>
      <c r="C362" s="26"/>
      <c r="D362" s="26"/>
      <c r="E362" s="26"/>
      <c r="F362" s="13">
        <v>30328943</v>
      </c>
      <c r="G362" s="13">
        <v>24704436</v>
      </c>
      <c r="H362" s="13">
        <v>22594625.84</v>
      </c>
      <c r="I362" s="13">
        <v>22438214.210000001</v>
      </c>
      <c r="J362" s="10">
        <f t="shared" si="16"/>
        <v>0.91459792241361026</v>
      </c>
      <c r="K362" s="10">
        <f t="shared" si="17"/>
        <v>0.74498560137753567</v>
      </c>
    </row>
    <row r="363" spans="1:11" s="12" customFormat="1" ht="25.5" customHeight="1" outlineLevel="3" x14ac:dyDescent="0.2">
      <c r="A363" s="24" t="s">
        <v>72</v>
      </c>
      <c r="B363" s="24"/>
      <c r="C363" s="24"/>
      <c r="D363" s="24"/>
      <c r="E363" s="24"/>
      <c r="F363" s="11">
        <v>30328943</v>
      </c>
      <c r="G363" s="11">
        <v>24704436</v>
      </c>
      <c r="H363" s="11">
        <v>22594625.84</v>
      </c>
      <c r="I363" s="11">
        <v>22438214.210000001</v>
      </c>
      <c r="J363" s="2">
        <f t="shared" ref="J363:J417" si="18">H363/G363</f>
        <v>0.91459792241361026</v>
      </c>
      <c r="K363" s="2">
        <f t="shared" ref="K363:K417" si="19">H363/F363</f>
        <v>0.74498560137753567</v>
      </c>
    </row>
    <row r="364" spans="1:11" ht="11.1" customHeight="1" outlineLevel="4" x14ac:dyDescent="0.2">
      <c r="A364" s="23" t="s">
        <v>8</v>
      </c>
      <c r="B364" s="23"/>
      <c r="C364" s="23"/>
      <c r="D364" s="23"/>
      <c r="E364" s="23"/>
      <c r="F364" s="4">
        <v>19340502</v>
      </c>
      <c r="G364" s="4">
        <v>16024800</v>
      </c>
      <c r="H364" s="4">
        <v>15900472.74</v>
      </c>
      <c r="I364" s="4">
        <v>15900472.74</v>
      </c>
      <c r="J364" s="2">
        <f t="shared" si="18"/>
        <v>0.99224157181368877</v>
      </c>
      <c r="K364" s="2">
        <f t="shared" si="19"/>
        <v>0.82213340377617916</v>
      </c>
    </row>
    <row r="365" spans="1:11" ht="11.1" customHeight="1" outlineLevel="4" x14ac:dyDescent="0.2">
      <c r="A365" s="23" t="s">
        <v>9</v>
      </c>
      <c r="B365" s="23"/>
      <c r="C365" s="23"/>
      <c r="D365" s="23"/>
      <c r="E365" s="23"/>
      <c r="F365" s="4">
        <v>4254911</v>
      </c>
      <c r="G365" s="4">
        <v>3525450</v>
      </c>
      <c r="H365" s="4">
        <v>3423907.52</v>
      </c>
      <c r="I365" s="4">
        <v>3423907.52</v>
      </c>
      <c r="J365" s="2">
        <f t="shared" si="18"/>
        <v>0.97119729963550749</v>
      </c>
      <c r="K365" s="2">
        <f t="shared" si="19"/>
        <v>0.80469544956404493</v>
      </c>
    </row>
    <row r="366" spans="1:11" ht="11.1" customHeight="1" outlineLevel="4" x14ac:dyDescent="0.2">
      <c r="A366" s="23" t="s">
        <v>10</v>
      </c>
      <c r="B366" s="23"/>
      <c r="C366" s="23"/>
      <c r="D366" s="23"/>
      <c r="E366" s="23"/>
      <c r="F366" s="4">
        <v>2019200</v>
      </c>
      <c r="G366" s="4">
        <v>1719200</v>
      </c>
      <c r="H366" s="4">
        <v>1389183.31</v>
      </c>
      <c r="I366" s="4">
        <v>1232771.68</v>
      </c>
      <c r="J366" s="2">
        <f t="shared" si="18"/>
        <v>0.80804054792926949</v>
      </c>
      <c r="K366" s="2">
        <f t="shared" si="19"/>
        <v>0.68798697999207614</v>
      </c>
    </row>
    <row r="367" spans="1:11" ht="11.1" customHeight="1" outlineLevel="4" x14ac:dyDescent="0.2">
      <c r="A367" s="23" t="s">
        <v>30</v>
      </c>
      <c r="B367" s="23"/>
      <c r="C367" s="23"/>
      <c r="D367" s="23"/>
      <c r="E367" s="23"/>
      <c r="F367" s="4">
        <v>200000</v>
      </c>
      <c r="G367" s="4">
        <v>180000</v>
      </c>
      <c r="H367" s="4">
        <v>168173.12</v>
      </c>
      <c r="I367" s="4">
        <v>168173.12</v>
      </c>
      <c r="J367" s="2">
        <f t="shared" si="18"/>
        <v>0.93429511111111108</v>
      </c>
      <c r="K367" s="2">
        <f t="shared" si="19"/>
        <v>0.84086559999999999</v>
      </c>
    </row>
    <row r="368" spans="1:11" ht="11.1" customHeight="1" outlineLevel="4" x14ac:dyDescent="0.2">
      <c r="A368" s="23" t="s">
        <v>37</v>
      </c>
      <c r="B368" s="23"/>
      <c r="C368" s="23"/>
      <c r="D368" s="23"/>
      <c r="E368" s="23"/>
      <c r="F368" s="4">
        <v>1184794</v>
      </c>
      <c r="G368" s="4">
        <v>917350</v>
      </c>
      <c r="H368" s="4">
        <v>592179.04</v>
      </c>
      <c r="I368" s="4">
        <v>592179.04</v>
      </c>
      <c r="J368" s="2">
        <f t="shared" si="18"/>
        <v>0.64553228320706391</v>
      </c>
      <c r="K368" s="2">
        <f t="shared" si="19"/>
        <v>0.49981603553022724</v>
      </c>
    </row>
    <row r="369" spans="1:11" ht="11.1" customHeight="1" outlineLevel="4" x14ac:dyDescent="0.2">
      <c r="A369" s="23" t="s">
        <v>11</v>
      </c>
      <c r="B369" s="23"/>
      <c r="C369" s="23"/>
      <c r="D369" s="23"/>
      <c r="E369" s="23"/>
      <c r="F369" s="4">
        <v>592000</v>
      </c>
      <c r="G369" s="4">
        <v>512000</v>
      </c>
      <c r="H369" s="4">
        <v>366952.08</v>
      </c>
      <c r="I369" s="4">
        <v>366952.08</v>
      </c>
      <c r="J369" s="2">
        <f t="shared" si="18"/>
        <v>0.71670328125000005</v>
      </c>
      <c r="K369" s="2">
        <f t="shared" si="19"/>
        <v>0.61985148648648647</v>
      </c>
    </row>
    <row r="370" spans="1:11" ht="11.1" customHeight="1" outlineLevel="4" x14ac:dyDescent="0.2">
      <c r="A370" s="23" t="s">
        <v>12</v>
      </c>
      <c r="B370" s="23"/>
      <c r="C370" s="23"/>
      <c r="D370" s="23"/>
      <c r="E370" s="23"/>
      <c r="F370" s="4">
        <v>1758747</v>
      </c>
      <c r="G370" s="4">
        <v>1058447</v>
      </c>
      <c r="H370" s="4">
        <v>448578.75</v>
      </c>
      <c r="I370" s="4">
        <v>448578.75</v>
      </c>
      <c r="J370" s="2">
        <f t="shared" si="18"/>
        <v>0.42380841931622459</v>
      </c>
      <c r="K370" s="2">
        <f t="shared" si="19"/>
        <v>0.25505587216353459</v>
      </c>
    </row>
    <row r="371" spans="1:11" ht="11.1" customHeight="1" outlineLevel="4" x14ac:dyDescent="0.2">
      <c r="A371" s="23" t="s">
        <v>13</v>
      </c>
      <c r="B371" s="23"/>
      <c r="C371" s="23"/>
      <c r="D371" s="23"/>
      <c r="E371" s="23"/>
      <c r="F371" s="4">
        <v>30291</v>
      </c>
      <c r="G371" s="4">
        <v>23391</v>
      </c>
      <c r="H371" s="4">
        <v>15540.05</v>
      </c>
      <c r="I371" s="4">
        <v>15540.05</v>
      </c>
      <c r="J371" s="2">
        <f t="shared" si="18"/>
        <v>0.66436022401778461</v>
      </c>
      <c r="K371" s="2">
        <f t="shared" si="19"/>
        <v>0.51302532105245779</v>
      </c>
    </row>
    <row r="372" spans="1:11" ht="11.1" customHeight="1" outlineLevel="4" x14ac:dyDescent="0.2">
      <c r="A372" s="23" t="s">
        <v>14</v>
      </c>
      <c r="B372" s="23"/>
      <c r="C372" s="23"/>
      <c r="D372" s="23"/>
      <c r="E372" s="23"/>
      <c r="F372" s="4">
        <v>775298</v>
      </c>
      <c r="G372" s="4">
        <v>573098</v>
      </c>
      <c r="H372" s="4">
        <v>148002.60999999999</v>
      </c>
      <c r="I372" s="4">
        <v>148002.60999999999</v>
      </c>
      <c r="J372" s="2">
        <f t="shared" si="18"/>
        <v>0.25825008986246678</v>
      </c>
      <c r="K372" s="2">
        <f t="shared" si="19"/>
        <v>0.19089770643030163</v>
      </c>
    </row>
    <row r="373" spans="1:11" ht="11.1" customHeight="1" outlineLevel="4" x14ac:dyDescent="0.2">
      <c r="A373" s="23" t="s">
        <v>27</v>
      </c>
      <c r="B373" s="23"/>
      <c r="C373" s="23"/>
      <c r="D373" s="23"/>
      <c r="E373" s="23"/>
      <c r="F373" s="4">
        <v>15000</v>
      </c>
      <c r="G373" s="4">
        <v>12500</v>
      </c>
      <c r="H373" s="4">
        <v>9016.9</v>
      </c>
      <c r="I373" s="4">
        <v>9016.9</v>
      </c>
      <c r="J373" s="2">
        <f t="shared" si="18"/>
        <v>0.72135199999999999</v>
      </c>
      <c r="K373" s="2">
        <f t="shared" si="19"/>
        <v>0.60112666666666659</v>
      </c>
    </row>
    <row r="374" spans="1:11" ht="21.95" customHeight="1" outlineLevel="4" x14ac:dyDescent="0.2">
      <c r="A374" s="23" t="s">
        <v>15</v>
      </c>
      <c r="B374" s="23"/>
      <c r="C374" s="23"/>
      <c r="D374" s="23"/>
      <c r="E374" s="23"/>
      <c r="F374" s="4">
        <v>32000</v>
      </c>
      <c r="G374" s="4">
        <v>32000</v>
      </c>
      <c r="H374" s="4">
        <v>6630</v>
      </c>
      <c r="I374" s="4">
        <v>6630</v>
      </c>
      <c r="J374" s="2">
        <f t="shared" si="18"/>
        <v>0.2071875</v>
      </c>
      <c r="K374" s="2">
        <f t="shared" si="19"/>
        <v>0.2071875</v>
      </c>
    </row>
    <row r="375" spans="1:11" ht="11.1" customHeight="1" outlineLevel="4" x14ac:dyDescent="0.2">
      <c r="A375" s="23" t="s">
        <v>17</v>
      </c>
      <c r="B375" s="23"/>
      <c r="C375" s="23"/>
      <c r="D375" s="23"/>
      <c r="E375" s="23"/>
      <c r="F375" s="4">
        <v>126200</v>
      </c>
      <c r="G375" s="4">
        <v>126200</v>
      </c>
      <c r="H375" s="4">
        <v>125989.72</v>
      </c>
      <c r="I375" s="4">
        <v>125989.72</v>
      </c>
      <c r="J375" s="2">
        <f t="shared" si="18"/>
        <v>0.99833375594294771</v>
      </c>
      <c r="K375" s="2">
        <f t="shared" si="19"/>
        <v>0.99833375594294771</v>
      </c>
    </row>
    <row r="376" spans="1:11" s="14" customFormat="1" ht="47.25" customHeight="1" outlineLevel="2" x14ac:dyDescent="0.15">
      <c r="A376" s="26" t="s">
        <v>73</v>
      </c>
      <c r="B376" s="26"/>
      <c r="C376" s="26"/>
      <c r="D376" s="26"/>
      <c r="E376" s="26"/>
      <c r="F376" s="13">
        <v>243652</v>
      </c>
      <c r="G376" s="13">
        <v>243652</v>
      </c>
      <c r="H376" s="13">
        <v>3700</v>
      </c>
      <c r="I376" s="13">
        <v>3700</v>
      </c>
      <c r="J376" s="10">
        <f t="shared" si="18"/>
        <v>1.5185592566447227E-2</v>
      </c>
      <c r="K376" s="10">
        <f t="shared" si="19"/>
        <v>1.5185592566447227E-2</v>
      </c>
    </row>
    <row r="377" spans="1:11" s="12" customFormat="1" ht="21.95" customHeight="1" outlineLevel="3" x14ac:dyDescent="0.2">
      <c r="A377" s="24" t="s">
        <v>25</v>
      </c>
      <c r="B377" s="24"/>
      <c r="C377" s="24"/>
      <c r="D377" s="24"/>
      <c r="E377" s="24"/>
      <c r="F377" s="11">
        <v>243652</v>
      </c>
      <c r="G377" s="11">
        <v>243652</v>
      </c>
      <c r="H377" s="11">
        <v>3700</v>
      </c>
      <c r="I377" s="11">
        <v>3700</v>
      </c>
      <c r="J377" s="2">
        <f t="shared" si="18"/>
        <v>1.5185592566447227E-2</v>
      </c>
      <c r="K377" s="2">
        <f t="shared" si="19"/>
        <v>1.5185592566447227E-2</v>
      </c>
    </row>
    <row r="378" spans="1:11" ht="11.1" customHeight="1" outlineLevel="4" x14ac:dyDescent="0.2">
      <c r="A378" s="23" t="s">
        <v>10</v>
      </c>
      <c r="B378" s="23"/>
      <c r="C378" s="23"/>
      <c r="D378" s="23"/>
      <c r="E378" s="23"/>
      <c r="F378" s="4">
        <v>188652</v>
      </c>
      <c r="G378" s="4">
        <v>188652</v>
      </c>
      <c r="H378" s="5"/>
      <c r="I378" s="5"/>
      <c r="J378" s="2">
        <f t="shared" si="18"/>
        <v>0</v>
      </c>
      <c r="K378" s="2">
        <f t="shared" si="19"/>
        <v>0</v>
      </c>
    </row>
    <row r="379" spans="1:11" ht="11.1" customHeight="1" outlineLevel="4" x14ac:dyDescent="0.2">
      <c r="A379" s="23" t="s">
        <v>11</v>
      </c>
      <c r="B379" s="23"/>
      <c r="C379" s="23"/>
      <c r="D379" s="23"/>
      <c r="E379" s="23"/>
      <c r="F379" s="4">
        <v>55000</v>
      </c>
      <c r="G379" s="4">
        <v>55000</v>
      </c>
      <c r="H379" s="4">
        <v>3700</v>
      </c>
      <c r="I379" s="4">
        <v>3700</v>
      </c>
      <c r="J379" s="2">
        <f t="shared" si="18"/>
        <v>6.7272727272727276E-2</v>
      </c>
      <c r="K379" s="2">
        <f t="shared" si="19"/>
        <v>6.7272727272727276E-2</v>
      </c>
    </row>
    <row r="380" spans="1:11" s="14" customFormat="1" ht="11.1" customHeight="1" outlineLevel="2" x14ac:dyDescent="0.15">
      <c r="A380" s="26" t="s">
        <v>74</v>
      </c>
      <c r="B380" s="26"/>
      <c r="C380" s="26"/>
      <c r="D380" s="26"/>
      <c r="E380" s="26"/>
      <c r="F380" s="13">
        <v>9301013</v>
      </c>
      <c r="G380" s="13">
        <v>7814114</v>
      </c>
      <c r="H380" s="13">
        <v>7546281.4299999997</v>
      </c>
      <c r="I380" s="13">
        <v>7546281.4299999997</v>
      </c>
      <c r="J380" s="10">
        <f t="shared" si="18"/>
        <v>0.96572451208160004</v>
      </c>
      <c r="K380" s="10">
        <f t="shared" si="19"/>
        <v>0.81133973579006924</v>
      </c>
    </row>
    <row r="381" spans="1:11" s="12" customFormat="1" ht="11.1" customHeight="1" outlineLevel="3" x14ac:dyDescent="0.2">
      <c r="A381" s="24" t="s">
        <v>75</v>
      </c>
      <c r="B381" s="24"/>
      <c r="C381" s="24"/>
      <c r="D381" s="24"/>
      <c r="E381" s="24"/>
      <c r="F381" s="11">
        <v>9301013</v>
      </c>
      <c r="G381" s="11">
        <v>7814114</v>
      </c>
      <c r="H381" s="11">
        <v>7546281.4299999997</v>
      </c>
      <c r="I381" s="11">
        <v>7546281.4299999997</v>
      </c>
      <c r="J381" s="2">
        <f t="shared" si="18"/>
        <v>0.96572451208160004</v>
      </c>
      <c r="K381" s="2">
        <f t="shared" si="19"/>
        <v>0.81133973579006924</v>
      </c>
    </row>
    <row r="382" spans="1:11" ht="11.1" customHeight="1" outlineLevel="4" x14ac:dyDescent="0.2">
      <c r="A382" s="23" t="s">
        <v>8</v>
      </c>
      <c r="B382" s="23"/>
      <c r="C382" s="23"/>
      <c r="D382" s="23"/>
      <c r="E382" s="23"/>
      <c r="F382" s="4">
        <v>7118402</v>
      </c>
      <c r="G382" s="4">
        <v>5978402</v>
      </c>
      <c r="H382" s="4">
        <v>5978378.8399999999</v>
      </c>
      <c r="I382" s="4">
        <v>5978378.8399999999</v>
      </c>
      <c r="J382" s="2">
        <f t="shared" si="18"/>
        <v>0.99999612605508958</v>
      </c>
      <c r="K382" s="2">
        <f t="shared" si="19"/>
        <v>0.83984844351302435</v>
      </c>
    </row>
    <row r="383" spans="1:11" ht="11.1" customHeight="1" outlineLevel="4" x14ac:dyDescent="0.2">
      <c r="A383" s="23" t="s">
        <v>9</v>
      </c>
      <c r="B383" s="23"/>
      <c r="C383" s="23"/>
      <c r="D383" s="23"/>
      <c r="E383" s="23"/>
      <c r="F383" s="4">
        <v>1566049</v>
      </c>
      <c r="G383" s="4">
        <v>1315249</v>
      </c>
      <c r="H383" s="4">
        <v>1239393.6399999999</v>
      </c>
      <c r="I383" s="4">
        <v>1239393.6399999999</v>
      </c>
      <c r="J383" s="2">
        <f t="shared" si="18"/>
        <v>0.9423262363248327</v>
      </c>
      <c r="K383" s="2">
        <f t="shared" si="19"/>
        <v>0.79141434271852285</v>
      </c>
    </row>
    <row r="384" spans="1:11" ht="11.1" customHeight="1" outlineLevel="4" x14ac:dyDescent="0.2">
      <c r="A384" s="23" t="s">
        <v>10</v>
      </c>
      <c r="B384" s="23"/>
      <c r="C384" s="23"/>
      <c r="D384" s="23"/>
      <c r="E384" s="23"/>
      <c r="F384" s="4">
        <v>157450</v>
      </c>
      <c r="G384" s="4">
        <v>157450</v>
      </c>
      <c r="H384" s="4">
        <v>36950</v>
      </c>
      <c r="I384" s="4">
        <v>36950</v>
      </c>
      <c r="J384" s="2">
        <f t="shared" si="18"/>
        <v>0.2346776754525246</v>
      </c>
      <c r="K384" s="2">
        <f t="shared" si="19"/>
        <v>0.2346776754525246</v>
      </c>
    </row>
    <row r="385" spans="1:11" ht="11.1" customHeight="1" outlineLevel="4" x14ac:dyDescent="0.2">
      <c r="A385" s="23" t="s">
        <v>11</v>
      </c>
      <c r="B385" s="23"/>
      <c r="C385" s="23"/>
      <c r="D385" s="23"/>
      <c r="E385" s="23"/>
      <c r="F385" s="4">
        <v>135000</v>
      </c>
      <c r="G385" s="4">
        <v>113530</v>
      </c>
      <c r="H385" s="4">
        <v>109829.8</v>
      </c>
      <c r="I385" s="4">
        <v>109829.8</v>
      </c>
      <c r="J385" s="2">
        <f t="shared" si="18"/>
        <v>0.96740773363868582</v>
      </c>
      <c r="K385" s="2">
        <f t="shared" si="19"/>
        <v>0.8135540740740741</v>
      </c>
    </row>
    <row r="386" spans="1:11" ht="11.1" customHeight="1" outlineLevel="4" x14ac:dyDescent="0.2">
      <c r="A386" s="23" t="s">
        <v>12</v>
      </c>
      <c r="B386" s="23"/>
      <c r="C386" s="23"/>
      <c r="D386" s="23"/>
      <c r="E386" s="23"/>
      <c r="F386" s="4">
        <v>153309</v>
      </c>
      <c r="G386" s="4">
        <v>110643</v>
      </c>
      <c r="H386" s="4">
        <v>84166.93</v>
      </c>
      <c r="I386" s="4">
        <v>84166.93</v>
      </c>
      <c r="J386" s="2">
        <f t="shared" si="18"/>
        <v>0.76070722955812831</v>
      </c>
      <c r="K386" s="2">
        <f t="shared" si="19"/>
        <v>0.54900188508176295</v>
      </c>
    </row>
    <row r="387" spans="1:11" ht="11.1" customHeight="1" outlineLevel="4" x14ac:dyDescent="0.2">
      <c r="A387" s="23" t="s">
        <v>13</v>
      </c>
      <c r="B387" s="23"/>
      <c r="C387" s="23"/>
      <c r="D387" s="23"/>
      <c r="E387" s="23"/>
      <c r="F387" s="4">
        <v>10056</v>
      </c>
      <c r="G387" s="4">
        <v>8380</v>
      </c>
      <c r="H387" s="4">
        <v>7818.75</v>
      </c>
      <c r="I387" s="4">
        <v>7818.75</v>
      </c>
      <c r="J387" s="2">
        <f t="shared" si="18"/>
        <v>0.93302505966587113</v>
      </c>
      <c r="K387" s="2">
        <f t="shared" si="19"/>
        <v>0.77752088305489264</v>
      </c>
    </row>
    <row r="388" spans="1:11" ht="11.1" customHeight="1" outlineLevel="4" x14ac:dyDescent="0.2">
      <c r="A388" s="23" t="s">
        <v>14</v>
      </c>
      <c r="B388" s="23"/>
      <c r="C388" s="23"/>
      <c r="D388" s="23"/>
      <c r="E388" s="23"/>
      <c r="F388" s="4">
        <v>150000</v>
      </c>
      <c r="G388" s="4">
        <v>121500</v>
      </c>
      <c r="H388" s="4">
        <v>80787.97</v>
      </c>
      <c r="I388" s="4">
        <v>80787.97</v>
      </c>
      <c r="J388" s="2">
        <f t="shared" si="18"/>
        <v>0.6649215637860082</v>
      </c>
      <c r="K388" s="2">
        <f t="shared" si="19"/>
        <v>0.53858646666666665</v>
      </c>
    </row>
    <row r="389" spans="1:11" ht="11.1" customHeight="1" outlineLevel="4" x14ac:dyDescent="0.2">
      <c r="A389" s="23" t="s">
        <v>27</v>
      </c>
      <c r="B389" s="23"/>
      <c r="C389" s="23"/>
      <c r="D389" s="23"/>
      <c r="E389" s="23"/>
      <c r="F389" s="4">
        <v>10747</v>
      </c>
      <c r="G389" s="4">
        <v>8960</v>
      </c>
      <c r="H389" s="4">
        <v>8955.5</v>
      </c>
      <c r="I389" s="4">
        <v>8955.5</v>
      </c>
      <c r="J389" s="2">
        <f t="shared" si="18"/>
        <v>0.99949776785714284</v>
      </c>
      <c r="K389" s="2">
        <f t="shared" si="19"/>
        <v>0.83330231692565371</v>
      </c>
    </row>
    <row r="390" spans="1:11" s="14" customFormat="1" ht="11.1" customHeight="1" outlineLevel="2" x14ac:dyDescent="0.15">
      <c r="A390" s="26" t="s">
        <v>76</v>
      </c>
      <c r="B390" s="26"/>
      <c r="C390" s="26"/>
      <c r="D390" s="26"/>
      <c r="E390" s="26"/>
      <c r="F390" s="13">
        <v>450000</v>
      </c>
      <c r="G390" s="13">
        <v>275000</v>
      </c>
      <c r="H390" s="13">
        <v>270000</v>
      </c>
      <c r="I390" s="13">
        <v>270000</v>
      </c>
      <c r="J390" s="10">
        <f t="shared" si="18"/>
        <v>0.98181818181818181</v>
      </c>
      <c r="K390" s="10">
        <f t="shared" si="19"/>
        <v>0.6</v>
      </c>
    </row>
    <row r="391" spans="1:11" s="12" customFormat="1" ht="21.95" customHeight="1" outlineLevel="3" x14ac:dyDescent="0.2">
      <c r="A391" s="24" t="s">
        <v>25</v>
      </c>
      <c r="B391" s="24"/>
      <c r="C391" s="24"/>
      <c r="D391" s="24"/>
      <c r="E391" s="24"/>
      <c r="F391" s="11">
        <v>450000</v>
      </c>
      <c r="G391" s="11">
        <v>275000</v>
      </c>
      <c r="H391" s="11">
        <v>270000</v>
      </c>
      <c r="I391" s="11">
        <v>270000</v>
      </c>
      <c r="J391" s="2">
        <f t="shared" si="18"/>
        <v>0.98181818181818181</v>
      </c>
      <c r="K391" s="2">
        <f t="shared" si="19"/>
        <v>0.6</v>
      </c>
    </row>
    <row r="392" spans="1:11" ht="11.1" customHeight="1" outlineLevel="4" x14ac:dyDescent="0.2">
      <c r="A392" s="23" t="s">
        <v>11</v>
      </c>
      <c r="B392" s="23"/>
      <c r="C392" s="23"/>
      <c r="D392" s="23"/>
      <c r="E392" s="23"/>
      <c r="F392" s="4">
        <v>450000</v>
      </c>
      <c r="G392" s="4">
        <v>275000</v>
      </c>
      <c r="H392" s="4">
        <v>270000</v>
      </c>
      <c r="I392" s="4">
        <v>270000</v>
      </c>
      <c r="J392" s="2">
        <f t="shared" si="18"/>
        <v>0.98181818181818181</v>
      </c>
      <c r="K392" s="2">
        <f t="shared" si="19"/>
        <v>0.6</v>
      </c>
    </row>
    <row r="393" spans="1:11" s="14" customFormat="1" ht="11.1" customHeight="1" outlineLevel="2" x14ac:dyDescent="0.15">
      <c r="A393" s="26" t="s">
        <v>77</v>
      </c>
      <c r="B393" s="26"/>
      <c r="C393" s="26"/>
      <c r="D393" s="26"/>
      <c r="E393" s="26"/>
      <c r="F393" s="13">
        <v>23598635</v>
      </c>
      <c r="G393" s="13">
        <v>19473678</v>
      </c>
      <c r="H393" s="13">
        <v>17304053.5</v>
      </c>
      <c r="I393" s="13">
        <v>17281866.25</v>
      </c>
      <c r="J393" s="10">
        <f t="shared" si="18"/>
        <v>0.88858681446822729</v>
      </c>
      <c r="K393" s="10">
        <f t="shared" si="19"/>
        <v>0.73326501723510706</v>
      </c>
    </row>
    <row r="394" spans="1:11" s="12" customFormat="1" ht="21.95" customHeight="1" outlineLevel="3" x14ac:dyDescent="0.2">
      <c r="A394" s="24" t="s">
        <v>78</v>
      </c>
      <c r="B394" s="24"/>
      <c r="C394" s="24"/>
      <c r="D394" s="24"/>
      <c r="E394" s="24"/>
      <c r="F394" s="11">
        <v>23598635</v>
      </c>
      <c r="G394" s="11">
        <v>19473678</v>
      </c>
      <c r="H394" s="11">
        <v>17304053.5</v>
      </c>
      <c r="I394" s="11">
        <v>17281866.25</v>
      </c>
      <c r="J394" s="2">
        <f t="shared" si="18"/>
        <v>0.88858681446822729</v>
      </c>
      <c r="K394" s="2">
        <f t="shared" si="19"/>
        <v>0.73326501723510706</v>
      </c>
    </row>
    <row r="395" spans="1:11" ht="11.1" customHeight="1" outlineLevel="4" x14ac:dyDescent="0.2">
      <c r="A395" s="23" t="s">
        <v>8</v>
      </c>
      <c r="B395" s="23"/>
      <c r="C395" s="23"/>
      <c r="D395" s="23"/>
      <c r="E395" s="23"/>
      <c r="F395" s="4">
        <v>15581015</v>
      </c>
      <c r="G395" s="4">
        <v>13101015</v>
      </c>
      <c r="H395" s="4">
        <v>12363958.4</v>
      </c>
      <c r="I395" s="4">
        <v>12363958.4</v>
      </c>
      <c r="J395" s="2">
        <f t="shared" si="18"/>
        <v>0.94374049644245128</v>
      </c>
      <c r="K395" s="2">
        <f t="shared" si="19"/>
        <v>0.79352714826344761</v>
      </c>
    </row>
    <row r="396" spans="1:11" ht="11.1" customHeight="1" outlineLevel="4" x14ac:dyDescent="0.2">
      <c r="A396" s="23" t="s">
        <v>9</v>
      </c>
      <c r="B396" s="23"/>
      <c r="C396" s="23"/>
      <c r="D396" s="23"/>
      <c r="E396" s="23"/>
      <c r="F396" s="4">
        <v>3427823</v>
      </c>
      <c r="G396" s="4">
        <v>2882223</v>
      </c>
      <c r="H396" s="4">
        <v>2725656.58</v>
      </c>
      <c r="I396" s="4">
        <v>2725656.58</v>
      </c>
      <c r="J396" s="2">
        <f t="shared" si="18"/>
        <v>0.94567858906129054</v>
      </c>
      <c r="K396" s="2">
        <f t="shared" si="19"/>
        <v>0.79515674525785029</v>
      </c>
    </row>
    <row r="397" spans="1:11" ht="11.1" customHeight="1" outlineLevel="4" x14ac:dyDescent="0.2">
      <c r="A397" s="23" t="s">
        <v>10</v>
      </c>
      <c r="B397" s="23"/>
      <c r="C397" s="23"/>
      <c r="D397" s="23"/>
      <c r="E397" s="23"/>
      <c r="F397" s="4">
        <v>703000</v>
      </c>
      <c r="G397" s="4">
        <v>575160</v>
      </c>
      <c r="H397" s="4">
        <v>361076.41</v>
      </c>
      <c r="I397" s="4">
        <v>339741.01</v>
      </c>
      <c r="J397" s="2">
        <f t="shared" si="18"/>
        <v>0.62778428611169057</v>
      </c>
      <c r="K397" s="2">
        <f t="shared" si="19"/>
        <v>0.5136222048364153</v>
      </c>
    </row>
    <row r="398" spans="1:11" ht="11.1" customHeight="1" outlineLevel="4" x14ac:dyDescent="0.2">
      <c r="A398" s="23" t="s">
        <v>11</v>
      </c>
      <c r="B398" s="23"/>
      <c r="C398" s="23"/>
      <c r="D398" s="23"/>
      <c r="E398" s="23"/>
      <c r="F398" s="4">
        <v>702113</v>
      </c>
      <c r="G398" s="4">
        <v>597345</v>
      </c>
      <c r="H398" s="4">
        <v>401975.33</v>
      </c>
      <c r="I398" s="4">
        <v>401123.48</v>
      </c>
      <c r="J398" s="2">
        <f t="shared" si="18"/>
        <v>0.67293662791184328</v>
      </c>
      <c r="K398" s="2">
        <f t="shared" si="19"/>
        <v>0.57252227205592265</v>
      </c>
    </row>
    <row r="399" spans="1:11" ht="11.1" customHeight="1" outlineLevel="4" x14ac:dyDescent="0.2">
      <c r="A399" s="23" t="s">
        <v>12</v>
      </c>
      <c r="B399" s="23"/>
      <c r="C399" s="23"/>
      <c r="D399" s="23"/>
      <c r="E399" s="23"/>
      <c r="F399" s="4">
        <v>1954045</v>
      </c>
      <c r="G399" s="4">
        <v>1290365</v>
      </c>
      <c r="H399" s="4">
        <v>932710.55</v>
      </c>
      <c r="I399" s="4">
        <v>932710.55</v>
      </c>
      <c r="J399" s="2">
        <f t="shared" si="18"/>
        <v>0.72282691331522475</v>
      </c>
      <c r="K399" s="2">
        <f t="shared" si="19"/>
        <v>0.47732296339132418</v>
      </c>
    </row>
    <row r="400" spans="1:11" ht="11.1" customHeight="1" outlineLevel="4" x14ac:dyDescent="0.2">
      <c r="A400" s="23" t="s">
        <v>13</v>
      </c>
      <c r="B400" s="23"/>
      <c r="C400" s="23"/>
      <c r="D400" s="23"/>
      <c r="E400" s="23"/>
      <c r="F400" s="4">
        <v>201542</v>
      </c>
      <c r="G400" s="4">
        <v>169990</v>
      </c>
      <c r="H400" s="4">
        <v>160806.07</v>
      </c>
      <c r="I400" s="4">
        <v>160806.07</v>
      </c>
      <c r="J400" s="2">
        <f t="shared" si="18"/>
        <v>0.94597370433554917</v>
      </c>
      <c r="K400" s="2">
        <f t="shared" si="19"/>
        <v>0.79787870518303883</v>
      </c>
    </row>
    <row r="401" spans="1:11" ht="11.1" customHeight="1" outlineLevel="4" x14ac:dyDescent="0.2">
      <c r="A401" s="23" t="s">
        <v>14</v>
      </c>
      <c r="B401" s="23"/>
      <c r="C401" s="23"/>
      <c r="D401" s="23"/>
      <c r="E401" s="23"/>
      <c r="F401" s="4">
        <v>999097</v>
      </c>
      <c r="G401" s="4">
        <v>832580</v>
      </c>
      <c r="H401" s="4">
        <v>342091.63</v>
      </c>
      <c r="I401" s="4">
        <v>342091.63</v>
      </c>
      <c r="J401" s="2">
        <f t="shared" si="18"/>
        <v>0.41088139277907226</v>
      </c>
      <c r="K401" s="2">
        <f t="shared" si="19"/>
        <v>0.34240081793859856</v>
      </c>
    </row>
    <row r="402" spans="1:11" ht="11.1" customHeight="1" outlineLevel="4" x14ac:dyDescent="0.2">
      <c r="A402" s="23" t="s">
        <v>27</v>
      </c>
      <c r="B402" s="23"/>
      <c r="C402" s="23"/>
      <c r="D402" s="23"/>
      <c r="E402" s="23"/>
      <c r="F402" s="4">
        <v>30000</v>
      </c>
      <c r="G402" s="4">
        <v>25000</v>
      </c>
      <c r="H402" s="4">
        <v>15778.53</v>
      </c>
      <c r="I402" s="4">
        <v>15778.53</v>
      </c>
      <c r="J402" s="2">
        <f t="shared" si="18"/>
        <v>0.63114120000000007</v>
      </c>
      <c r="K402" s="2">
        <f t="shared" si="19"/>
        <v>0.52595100000000006</v>
      </c>
    </row>
    <row r="403" spans="1:11" s="14" customFormat="1" ht="11.1" customHeight="1" outlineLevel="2" x14ac:dyDescent="0.15">
      <c r="A403" s="26" t="s">
        <v>79</v>
      </c>
      <c r="B403" s="26"/>
      <c r="C403" s="26"/>
      <c r="D403" s="26"/>
      <c r="E403" s="26"/>
      <c r="F403" s="13">
        <v>64000</v>
      </c>
      <c r="G403" s="13">
        <v>64000</v>
      </c>
      <c r="H403" s="13">
        <v>28808.68</v>
      </c>
      <c r="I403" s="13">
        <v>28808.68</v>
      </c>
      <c r="J403" s="10">
        <f t="shared" si="18"/>
        <v>0.45013562499999998</v>
      </c>
      <c r="K403" s="10">
        <f t="shared" si="19"/>
        <v>0.45013562499999998</v>
      </c>
    </row>
    <row r="404" spans="1:11" s="12" customFormat="1" ht="21.95" customHeight="1" outlineLevel="3" x14ac:dyDescent="0.2">
      <c r="A404" s="24" t="s">
        <v>23</v>
      </c>
      <c r="B404" s="24"/>
      <c r="C404" s="24"/>
      <c r="D404" s="24"/>
      <c r="E404" s="24"/>
      <c r="F404" s="11">
        <v>64000</v>
      </c>
      <c r="G404" s="11">
        <v>64000</v>
      </c>
      <c r="H404" s="11">
        <v>28808.68</v>
      </c>
      <c r="I404" s="11">
        <v>28808.68</v>
      </c>
      <c r="J404" s="2">
        <f t="shared" si="18"/>
        <v>0.45013562499999998</v>
      </c>
      <c r="K404" s="2">
        <f t="shared" si="19"/>
        <v>0.45013562499999998</v>
      </c>
    </row>
    <row r="405" spans="1:11" ht="11.1" customHeight="1" outlineLevel="4" x14ac:dyDescent="0.2">
      <c r="A405" s="23" t="s">
        <v>10</v>
      </c>
      <c r="B405" s="23"/>
      <c r="C405" s="23"/>
      <c r="D405" s="23"/>
      <c r="E405" s="23"/>
      <c r="F405" s="4">
        <v>64000</v>
      </c>
      <c r="G405" s="4">
        <v>64000</v>
      </c>
      <c r="H405" s="4">
        <v>28808.68</v>
      </c>
      <c r="I405" s="4">
        <v>28808.68</v>
      </c>
      <c r="J405" s="2">
        <f t="shared" si="18"/>
        <v>0.45013562499999998</v>
      </c>
      <c r="K405" s="2">
        <f t="shared" si="19"/>
        <v>0.45013562499999998</v>
      </c>
    </row>
    <row r="406" spans="1:11" s="14" customFormat="1" ht="11.1" customHeight="1" outlineLevel="2" x14ac:dyDescent="0.15">
      <c r="A406" s="26" t="s">
        <v>80</v>
      </c>
      <c r="B406" s="26"/>
      <c r="C406" s="26"/>
      <c r="D406" s="26"/>
      <c r="E406" s="26"/>
      <c r="F406" s="13">
        <v>60000</v>
      </c>
      <c r="G406" s="13">
        <v>60000</v>
      </c>
      <c r="H406" s="13">
        <v>53341.75</v>
      </c>
      <c r="I406" s="13">
        <v>53341.75</v>
      </c>
      <c r="J406" s="10">
        <f t="shared" si="18"/>
        <v>0.88902916666666665</v>
      </c>
      <c r="K406" s="10">
        <f t="shared" si="19"/>
        <v>0.88902916666666665</v>
      </c>
    </row>
    <row r="407" spans="1:11" s="12" customFormat="1" ht="21.95" customHeight="1" outlineLevel="3" x14ac:dyDescent="0.2">
      <c r="A407" s="24" t="s">
        <v>20</v>
      </c>
      <c r="B407" s="24"/>
      <c r="C407" s="24"/>
      <c r="D407" s="24"/>
      <c r="E407" s="24"/>
      <c r="F407" s="11">
        <v>60000</v>
      </c>
      <c r="G407" s="11">
        <v>60000</v>
      </c>
      <c r="H407" s="11">
        <v>53341.75</v>
      </c>
      <c r="I407" s="11">
        <v>53341.75</v>
      </c>
      <c r="J407" s="2">
        <f t="shared" si="18"/>
        <v>0.88902916666666665</v>
      </c>
      <c r="K407" s="2">
        <f t="shared" si="19"/>
        <v>0.88902916666666665</v>
      </c>
    </row>
    <row r="408" spans="1:11" ht="21.95" customHeight="1" outlineLevel="4" x14ac:dyDescent="0.2">
      <c r="A408" s="23" t="s">
        <v>15</v>
      </c>
      <c r="B408" s="23"/>
      <c r="C408" s="23"/>
      <c r="D408" s="23"/>
      <c r="E408" s="23"/>
      <c r="F408" s="4">
        <v>60000</v>
      </c>
      <c r="G408" s="4">
        <v>60000</v>
      </c>
      <c r="H408" s="4">
        <v>53341.75</v>
      </c>
      <c r="I408" s="4">
        <v>53341.75</v>
      </c>
      <c r="J408" s="2">
        <f t="shared" si="18"/>
        <v>0.88902916666666665</v>
      </c>
      <c r="K408" s="2">
        <f t="shared" si="19"/>
        <v>0.88902916666666665</v>
      </c>
    </row>
    <row r="409" spans="1:11" s="14" customFormat="1" ht="21.95" customHeight="1" outlineLevel="2" x14ac:dyDescent="0.15">
      <c r="A409" s="26" t="s">
        <v>81</v>
      </c>
      <c r="B409" s="26"/>
      <c r="C409" s="26"/>
      <c r="D409" s="26"/>
      <c r="E409" s="26"/>
      <c r="F409" s="13">
        <v>6428203</v>
      </c>
      <c r="G409" s="13">
        <v>5324896</v>
      </c>
      <c r="H409" s="13">
        <v>4796369.05</v>
      </c>
      <c r="I409" s="13">
        <v>4796369.05</v>
      </c>
      <c r="J409" s="10">
        <f t="shared" si="18"/>
        <v>0.90074417415851871</v>
      </c>
      <c r="K409" s="10">
        <f t="shared" si="19"/>
        <v>0.74614461459913439</v>
      </c>
    </row>
    <row r="410" spans="1:11" s="12" customFormat="1" ht="26.25" customHeight="1" outlineLevel="3" x14ac:dyDescent="0.2">
      <c r="A410" s="24" t="s">
        <v>82</v>
      </c>
      <c r="B410" s="24"/>
      <c r="C410" s="24"/>
      <c r="D410" s="24"/>
      <c r="E410" s="24"/>
      <c r="F410" s="11">
        <v>6428203</v>
      </c>
      <c r="G410" s="11">
        <v>5324896</v>
      </c>
      <c r="H410" s="11">
        <v>4796369.05</v>
      </c>
      <c r="I410" s="11">
        <v>4796369.05</v>
      </c>
      <c r="J410" s="2">
        <f t="shared" si="18"/>
        <v>0.90074417415851871</v>
      </c>
      <c r="K410" s="2">
        <f t="shared" si="19"/>
        <v>0.74614461459913439</v>
      </c>
    </row>
    <row r="411" spans="1:11" ht="11.1" customHeight="1" outlineLevel="4" x14ac:dyDescent="0.2">
      <c r="A411" s="23" t="s">
        <v>8</v>
      </c>
      <c r="B411" s="23"/>
      <c r="C411" s="23"/>
      <c r="D411" s="23"/>
      <c r="E411" s="23"/>
      <c r="F411" s="4">
        <v>4009268</v>
      </c>
      <c r="G411" s="4">
        <v>3341050</v>
      </c>
      <c r="H411" s="4">
        <v>3327892.07</v>
      </c>
      <c r="I411" s="4">
        <v>3327892.07</v>
      </c>
      <c r="J411" s="2">
        <f t="shared" si="18"/>
        <v>0.99606173807635323</v>
      </c>
      <c r="K411" s="2">
        <f t="shared" si="19"/>
        <v>0.83004979213163099</v>
      </c>
    </row>
    <row r="412" spans="1:11" ht="11.1" customHeight="1" outlineLevel="4" x14ac:dyDescent="0.2">
      <c r="A412" s="23" t="s">
        <v>9</v>
      </c>
      <c r="B412" s="23"/>
      <c r="C412" s="23"/>
      <c r="D412" s="23"/>
      <c r="E412" s="23"/>
      <c r="F412" s="4">
        <v>882039</v>
      </c>
      <c r="G412" s="4">
        <v>735032</v>
      </c>
      <c r="H412" s="4">
        <v>707732.05</v>
      </c>
      <c r="I412" s="4">
        <v>707732.05</v>
      </c>
      <c r="J412" s="2">
        <f t="shared" si="18"/>
        <v>0.96285882791497523</v>
      </c>
      <c r="K412" s="2">
        <f t="shared" si="19"/>
        <v>0.80238181078160953</v>
      </c>
    </row>
    <row r="413" spans="1:11" ht="11.1" customHeight="1" outlineLevel="4" x14ac:dyDescent="0.2">
      <c r="A413" s="23" t="s">
        <v>10</v>
      </c>
      <c r="B413" s="23"/>
      <c r="C413" s="23"/>
      <c r="D413" s="23"/>
      <c r="E413" s="23"/>
      <c r="F413" s="4">
        <v>150200</v>
      </c>
      <c r="G413" s="4">
        <v>125200</v>
      </c>
      <c r="H413" s="4">
        <v>18000</v>
      </c>
      <c r="I413" s="4">
        <v>18000</v>
      </c>
      <c r="J413" s="2">
        <f t="shared" si="18"/>
        <v>0.14376996805111822</v>
      </c>
      <c r="K413" s="2">
        <f t="shared" si="19"/>
        <v>0.11984021304926765</v>
      </c>
    </row>
    <row r="414" spans="1:11" ht="11.1" customHeight="1" outlineLevel="4" x14ac:dyDescent="0.2">
      <c r="A414" s="23" t="s">
        <v>11</v>
      </c>
      <c r="B414" s="23"/>
      <c r="C414" s="23"/>
      <c r="D414" s="23"/>
      <c r="E414" s="23"/>
      <c r="F414" s="4">
        <v>954052</v>
      </c>
      <c r="G414" s="4">
        <v>795044</v>
      </c>
      <c r="H414" s="4">
        <v>656498.92000000004</v>
      </c>
      <c r="I414" s="4">
        <v>656498.92000000004</v>
      </c>
      <c r="J414" s="2">
        <f t="shared" si="18"/>
        <v>0.8257391037477172</v>
      </c>
      <c r="K414" s="2">
        <f t="shared" si="19"/>
        <v>0.68811649679472398</v>
      </c>
    </row>
    <row r="415" spans="1:11" ht="11.1" customHeight="1" outlineLevel="4" x14ac:dyDescent="0.2">
      <c r="A415" s="23" t="s">
        <v>12</v>
      </c>
      <c r="B415" s="23"/>
      <c r="C415" s="23"/>
      <c r="D415" s="23"/>
      <c r="E415" s="23"/>
      <c r="F415" s="4">
        <v>223827</v>
      </c>
      <c r="G415" s="4">
        <v>154030</v>
      </c>
      <c r="H415" s="4">
        <v>15553.07</v>
      </c>
      <c r="I415" s="4">
        <v>15553.07</v>
      </c>
      <c r="J415" s="2">
        <f t="shared" si="18"/>
        <v>0.10097429072258651</v>
      </c>
      <c r="K415" s="2">
        <f t="shared" si="19"/>
        <v>6.9487014524610521E-2</v>
      </c>
    </row>
    <row r="416" spans="1:11" ht="11.1" customHeight="1" outlineLevel="4" x14ac:dyDescent="0.2">
      <c r="A416" s="23" t="s">
        <v>13</v>
      </c>
      <c r="B416" s="23"/>
      <c r="C416" s="23"/>
      <c r="D416" s="23"/>
      <c r="E416" s="23"/>
      <c r="F416" s="4">
        <v>15192</v>
      </c>
      <c r="G416" s="4">
        <v>12660</v>
      </c>
      <c r="H416" s="4">
        <v>9970.3700000000008</v>
      </c>
      <c r="I416" s="4">
        <v>9970.3700000000008</v>
      </c>
      <c r="J416" s="2">
        <f t="shared" si="18"/>
        <v>0.78754897314375993</v>
      </c>
      <c r="K416" s="2">
        <f t="shared" si="19"/>
        <v>0.65629081095313324</v>
      </c>
    </row>
    <row r="417" spans="1:11" ht="11.1" customHeight="1" outlineLevel="4" x14ac:dyDescent="0.2">
      <c r="A417" s="23" t="s">
        <v>14</v>
      </c>
      <c r="B417" s="23"/>
      <c r="C417" s="23"/>
      <c r="D417" s="23"/>
      <c r="E417" s="23"/>
      <c r="F417" s="4">
        <v>173625</v>
      </c>
      <c r="G417" s="4">
        <v>144380</v>
      </c>
      <c r="H417" s="4">
        <v>60722.57</v>
      </c>
      <c r="I417" s="4">
        <v>60722.57</v>
      </c>
      <c r="J417" s="2">
        <f t="shared" si="18"/>
        <v>0.42057466408089761</v>
      </c>
      <c r="K417" s="2">
        <f t="shared" si="19"/>
        <v>0.34973402447804175</v>
      </c>
    </row>
    <row r="418" spans="1:11" ht="21.95" customHeight="1" outlineLevel="4" x14ac:dyDescent="0.2">
      <c r="A418" s="23" t="s">
        <v>15</v>
      </c>
      <c r="B418" s="23"/>
      <c r="C418" s="23"/>
      <c r="D418" s="23"/>
      <c r="E418" s="23"/>
      <c r="F418" s="4">
        <v>5000</v>
      </c>
      <c r="G418" s="4">
        <v>5000</v>
      </c>
      <c r="H418" s="5"/>
      <c r="I418" s="5"/>
      <c r="J418" s="2">
        <f t="shared" ref="J418:J448" si="20">H418/G418</f>
        <v>0</v>
      </c>
      <c r="K418" s="2">
        <f t="shared" ref="K418:K448" si="21">H418/F418</f>
        <v>0</v>
      </c>
    </row>
    <row r="419" spans="1:11" ht="11.1" customHeight="1" outlineLevel="4" x14ac:dyDescent="0.2">
      <c r="A419" s="23" t="s">
        <v>17</v>
      </c>
      <c r="B419" s="23"/>
      <c r="C419" s="23"/>
      <c r="D419" s="23"/>
      <c r="E419" s="23"/>
      <c r="F419" s="4">
        <v>15000</v>
      </c>
      <c r="G419" s="4">
        <v>12500</v>
      </c>
      <c r="H419" s="5"/>
      <c r="I419" s="5"/>
      <c r="J419" s="2">
        <f t="shared" si="20"/>
        <v>0</v>
      </c>
      <c r="K419" s="2">
        <f t="shared" si="21"/>
        <v>0</v>
      </c>
    </row>
    <row r="420" spans="1:11" s="14" customFormat="1" ht="22.5" customHeight="1" outlineLevel="2" x14ac:dyDescent="0.15">
      <c r="A420" s="26" t="s">
        <v>83</v>
      </c>
      <c r="B420" s="26"/>
      <c r="C420" s="26"/>
      <c r="D420" s="26"/>
      <c r="E420" s="26"/>
      <c r="F420" s="13">
        <v>90000</v>
      </c>
      <c r="G420" s="13">
        <v>75000</v>
      </c>
      <c r="H420" s="13">
        <v>75000</v>
      </c>
      <c r="I420" s="13">
        <v>60000</v>
      </c>
      <c r="J420" s="10">
        <f t="shared" si="20"/>
        <v>1</v>
      </c>
      <c r="K420" s="10">
        <f t="shared" si="21"/>
        <v>0.83333333333333337</v>
      </c>
    </row>
    <row r="421" spans="1:11" s="12" customFormat="1" ht="21.95" customHeight="1" outlineLevel="3" x14ac:dyDescent="0.2">
      <c r="A421" s="24" t="s">
        <v>20</v>
      </c>
      <c r="B421" s="24"/>
      <c r="C421" s="24"/>
      <c r="D421" s="24"/>
      <c r="E421" s="24"/>
      <c r="F421" s="11">
        <v>90000</v>
      </c>
      <c r="G421" s="11">
        <v>75000</v>
      </c>
      <c r="H421" s="11">
        <v>75000</v>
      </c>
      <c r="I421" s="11">
        <v>60000</v>
      </c>
      <c r="J421" s="2">
        <f t="shared" si="20"/>
        <v>1</v>
      </c>
      <c r="K421" s="2">
        <f t="shared" si="21"/>
        <v>0.83333333333333337</v>
      </c>
    </row>
    <row r="422" spans="1:11" ht="11.1" customHeight="1" outlineLevel="4" x14ac:dyDescent="0.2">
      <c r="A422" s="23" t="s">
        <v>10</v>
      </c>
      <c r="B422" s="23"/>
      <c r="C422" s="23"/>
      <c r="D422" s="23"/>
      <c r="E422" s="23"/>
      <c r="F422" s="4">
        <v>90000</v>
      </c>
      <c r="G422" s="4">
        <v>75000</v>
      </c>
      <c r="H422" s="4">
        <v>75000</v>
      </c>
      <c r="I422" s="4">
        <v>60000</v>
      </c>
      <c r="J422" s="2">
        <f t="shared" si="20"/>
        <v>1</v>
      </c>
      <c r="K422" s="2">
        <f t="shared" si="21"/>
        <v>0.83333333333333337</v>
      </c>
    </row>
    <row r="423" spans="1:11" s="14" customFormat="1" ht="11.1" customHeight="1" outlineLevel="2" x14ac:dyDescent="0.15">
      <c r="A423" s="26" t="s">
        <v>84</v>
      </c>
      <c r="B423" s="26"/>
      <c r="C423" s="26"/>
      <c r="D423" s="26"/>
      <c r="E423" s="26"/>
      <c r="F423" s="13">
        <v>33618143</v>
      </c>
      <c r="G423" s="13">
        <v>27779419</v>
      </c>
      <c r="H423" s="13">
        <v>25759365.140000001</v>
      </c>
      <c r="I423" s="13">
        <v>25716765.899999999</v>
      </c>
      <c r="J423" s="10">
        <f t="shared" si="20"/>
        <v>0.92728235748919008</v>
      </c>
      <c r="K423" s="10">
        <f t="shared" si="21"/>
        <v>0.76623402845302913</v>
      </c>
    </row>
    <row r="424" spans="1:11" s="12" customFormat="1" ht="24.75" customHeight="1" outlineLevel="3" x14ac:dyDescent="0.2">
      <c r="A424" s="24" t="s">
        <v>26</v>
      </c>
      <c r="B424" s="24"/>
      <c r="C424" s="24"/>
      <c r="D424" s="24"/>
      <c r="E424" s="24"/>
      <c r="F424" s="11">
        <v>33618143</v>
      </c>
      <c r="G424" s="11">
        <v>27779419</v>
      </c>
      <c r="H424" s="11">
        <v>25759365.140000001</v>
      </c>
      <c r="I424" s="11">
        <v>25716765.899999999</v>
      </c>
      <c r="J424" s="2">
        <f t="shared" si="20"/>
        <v>0.92728235748919008</v>
      </c>
      <c r="K424" s="2">
        <f t="shared" si="21"/>
        <v>0.76623402845302913</v>
      </c>
    </row>
    <row r="425" spans="1:11" ht="11.1" customHeight="1" outlineLevel="4" x14ac:dyDescent="0.2">
      <c r="A425" s="23" t="s">
        <v>8</v>
      </c>
      <c r="B425" s="23"/>
      <c r="C425" s="23"/>
      <c r="D425" s="23"/>
      <c r="E425" s="23"/>
      <c r="F425" s="4">
        <v>23880944</v>
      </c>
      <c r="G425" s="4">
        <v>20120944</v>
      </c>
      <c r="H425" s="4">
        <v>20070835.449999999</v>
      </c>
      <c r="I425" s="4">
        <v>20070835.449999999</v>
      </c>
      <c r="J425" s="2">
        <f t="shared" si="20"/>
        <v>0.99750963225184663</v>
      </c>
      <c r="K425" s="2">
        <f t="shared" si="21"/>
        <v>0.84045402267180058</v>
      </c>
    </row>
    <row r="426" spans="1:11" ht="11.1" customHeight="1" outlineLevel="4" x14ac:dyDescent="0.2">
      <c r="A426" s="23" t="s">
        <v>9</v>
      </c>
      <c r="B426" s="23"/>
      <c r="C426" s="23"/>
      <c r="D426" s="23"/>
      <c r="E426" s="23"/>
      <c r="F426" s="4">
        <v>5253808</v>
      </c>
      <c r="G426" s="4">
        <v>4426608</v>
      </c>
      <c r="H426" s="4">
        <v>4354411.53</v>
      </c>
      <c r="I426" s="4">
        <v>4354411.53</v>
      </c>
      <c r="J426" s="2">
        <f t="shared" si="20"/>
        <v>0.98369034032378744</v>
      </c>
      <c r="K426" s="2">
        <f t="shared" si="21"/>
        <v>0.8288105560766591</v>
      </c>
    </row>
    <row r="427" spans="1:11" ht="11.1" customHeight="1" outlineLevel="4" x14ac:dyDescent="0.2">
      <c r="A427" s="23" t="s">
        <v>10</v>
      </c>
      <c r="B427" s="23"/>
      <c r="C427" s="23"/>
      <c r="D427" s="23"/>
      <c r="E427" s="23"/>
      <c r="F427" s="4">
        <v>200000</v>
      </c>
      <c r="G427" s="4">
        <v>200000</v>
      </c>
      <c r="H427" s="4">
        <v>49734.94</v>
      </c>
      <c r="I427" s="4">
        <v>7135.7</v>
      </c>
      <c r="J427" s="2">
        <f t="shared" si="20"/>
        <v>0.2486747</v>
      </c>
      <c r="K427" s="2">
        <f t="shared" si="21"/>
        <v>0.2486747</v>
      </c>
    </row>
    <row r="428" spans="1:11" ht="11.1" customHeight="1" outlineLevel="4" x14ac:dyDescent="0.2">
      <c r="A428" s="23" t="s">
        <v>11</v>
      </c>
      <c r="B428" s="23"/>
      <c r="C428" s="23"/>
      <c r="D428" s="23"/>
      <c r="E428" s="23"/>
      <c r="F428" s="4">
        <v>1120000</v>
      </c>
      <c r="G428" s="4">
        <v>900000</v>
      </c>
      <c r="H428" s="4">
        <v>735256.15</v>
      </c>
      <c r="I428" s="4">
        <v>735256.15</v>
      </c>
      <c r="J428" s="2">
        <f t="shared" si="20"/>
        <v>0.81695127777777776</v>
      </c>
      <c r="K428" s="2">
        <f t="shared" si="21"/>
        <v>0.65647870535714292</v>
      </c>
    </row>
    <row r="429" spans="1:11" ht="11.1" customHeight="1" outlineLevel="4" x14ac:dyDescent="0.2">
      <c r="A429" s="23" t="s">
        <v>12</v>
      </c>
      <c r="B429" s="23"/>
      <c r="C429" s="23"/>
      <c r="D429" s="23"/>
      <c r="E429" s="23"/>
      <c r="F429" s="4">
        <v>2490391</v>
      </c>
      <c r="G429" s="4">
        <v>1607439</v>
      </c>
      <c r="H429" s="4">
        <v>302905.83</v>
      </c>
      <c r="I429" s="4">
        <v>302905.83</v>
      </c>
      <c r="J429" s="2">
        <f t="shared" si="20"/>
        <v>0.1884400154531525</v>
      </c>
      <c r="K429" s="2">
        <f t="shared" si="21"/>
        <v>0.12162982840847081</v>
      </c>
    </row>
    <row r="430" spans="1:11" ht="11.1" customHeight="1" outlineLevel="4" x14ac:dyDescent="0.2">
      <c r="A430" s="23" t="s">
        <v>13</v>
      </c>
      <c r="B430" s="23"/>
      <c r="C430" s="23"/>
      <c r="D430" s="23"/>
      <c r="E430" s="23"/>
      <c r="F430" s="4">
        <v>48000</v>
      </c>
      <c r="G430" s="4">
        <v>39036</v>
      </c>
      <c r="H430" s="4">
        <v>23459.7</v>
      </c>
      <c r="I430" s="4">
        <v>23459.7</v>
      </c>
      <c r="J430" s="2">
        <f t="shared" si="20"/>
        <v>0.60097602213341528</v>
      </c>
      <c r="K430" s="2">
        <f t="shared" si="21"/>
        <v>0.48874375000000003</v>
      </c>
    </row>
    <row r="431" spans="1:11" ht="11.1" customHeight="1" outlineLevel="4" x14ac:dyDescent="0.2">
      <c r="A431" s="23" t="s">
        <v>14</v>
      </c>
      <c r="B431" s="23"/>
      <c r="C431" s="23"/>
      <c r="D431" s="23"/>
      <c r="E431" s="23"/>
      <c r="F431" s="4">
        <v>575000</v>
      </c>
      <c r="G431" s="4">
        <v>443942</v>
      </c>
      <c r="H431" s="4">
        <v>190920.24</v>
      </c>
      <c r="I431" s="4">
        <v>190920.24</v>
      </c>
      <c r="J431" s="2">
        <f t="shared" si="20"/>
        <v>0.43005671912096621</v>
      </c>
      <c r="K431" s="2">
        <f t="shared" si="21"/>
        <v>0.33203519999999997</v>
      </c>
    </row>
    <row r="432" spans="1:11" ht="11.1" customHeight="1" outlineLevel="4" x14ac:dyDescent="0.2">
      <c r="A432" s="23" t="s">
        <v>27</v>
      </c>
      <c r="B432" s="23"/>
      <c r="C432" s="23"/>
      <c r="D432" s="23"/>
      <c r="E432" s="23"/>
      <c r="F432" s="4">
        <v>50000</v>
      </c>
      <c r="G432" s="4">
        <v>41450</v>
      </c>
      <c r="H432" s="4">
        <v>31841.3</v>
      </c>
      <c r="I432" s="4">
        <v>31841.3</v>
      </c>
      <c r="J432" s="2">
        <f t="shared" si="20"/>
        <v>0.76818576598311217</v>
      </c>
      <c r="K432" s="2">
        <f t="shared" si="21"/>
        <v>0.636826</v>
      </c>
    </row>
    <row r="433" spans="1:11" s="14" customFormat="1" ht="21.95" customHeight="1" outlineLevel="2" x14ac:dyDescent="0.15">
      <c r="A433" s="26" t="s">
        <v>85</v>
      </c>
      <c r="B433" s="26"/>
      <c r="C433" s="26"/>
      <c r="D433" s="26"/>
      <c r="E433" s="26"/>
      <c r="F433" s="13">
        <v>8478278</v>
      </c>
      <c r="G433" s="13">
        <v>6826462</v>
      </c>
      <c r="H433" s="13">
        <v>5228722.2699999996</v>
      </c>
      <c r="I433" s="13">
        <v>5228722.2699999996</v>
      </c>
      <c r="J433" s="10">
        <f t="shared" si="20"/>
        <v>0.76594907728190675</v>
      </c>
      <c r="K433" s="10">
        <f t="shared" si="21"/>
        <v>0.61671984216606246</v>
      </c>
    </row>
    <row r="434" spans="1:11" s="12" customFormat="1" ht="24" customHeight="1" outlineLevel="3" x14ac:dyDescent="0.2">
      <c r="A434" s="24" t="s">
        <v>26</v>
      </c>
      <c r="B434" s="24"/>
      <c r="C434" s="24"/>
      <c r="D434" s="24"/>
      <c r="E434" s="24"/>
      <c r="F434" s="11">
        <v>8478278</v>
      </c>
      <c r="G434" s="11">
        <v>6826462</v>
      </c>
      <c r="H434" s="11">
        <v>5228722.2699999996</v>
      </c>
      <c r="I434" s="11">
        <v>5228722.2699999996</v>
      </c>
      <c r="J434" s="2">
        <f t="shared" si="20"/>
        <v>0.76594907728190675</v>
      </c>
      <c r="K434" s="2">
        <f t="shared" si="21"/>
        <v>0.61671984216606246</v>
      </c>
    </row>
    <row r="435" spans="1:11" ht="11.1" customHeight="1" outlineLevel="4" x14ac:dyDescent="0.2">
      <c r="A435" s="23" t="s">
        <v>8</v>
      </c>
      <c r="B435" s="23"/>
      <c r="C435" s="23"/>
      <c r="D435" s="23"/>
      <c r="E435" s="23"/>
      <c r="F435" s="4">
        <v>4090000</v>
      </c>
      <c r="G435" s="4">
        <v>3436000</v>
      </c>
      <c r="H435" s="4">
        <v>3428559.65</v>
      </c>
      <c r="I435" s="4">
        <v>3428559.65</v>
      </c>
      <c r="J435" s="2">
        <f t="shared" si="20"/>
        <v>0.9978345896391152</v>
      </c>
      <c r="K435" s="2">
        <f t="shared" si="21"/>
        <v>0.83827864303178479</v>
      </c>
    </row>
    <row r="436" spans="1:11" ht="11.1" customHeight="1" outlineLevel="4" x14ac:dyDescent="0.2">
      <c r="A436" s="23" t="s">
        <v>9</v>
      </c>
      <c r="B436" s="23"/>
      <c r="C436" s="23"/>
      <c r="D436" s="23"/>
      <c r="E436" s="23"/>
      <c r="F436" s="4">
        <v>899800</v>
      </c>
      <c r="G436" s="4">
        <v>755920</v>
      </c>
      <c r="H436" s="4">
        <v>711507.33</v>
      </c>
      <c r="I436" s="4">
        <v>711507.33</v>
      </c>
      <c r="J436" s="2">
        <f t="shared" si="20"/>
        <v>0.94124686474759234</v>
      </c>
      <c r="K436" s="2">
        <f t="shared" si="21"/>
        <v>0.79073941987108243</v>
      </c>
    </row>
    <row r="437" spans="1:11" ht="11.1" customHeight="1" outlineLevel="4" x14ac:dyDescent="0.2">
      <c r="A437" s="23" t="s">
        <v>10</v>
      </c>
      <c r="B437" s="23"/>
      <c r="C437" s="23"/>
      <c r="D437" s="23"/>
      <c r="E437" s="23"/>
      <c r="F437" s="4">
        <v>298355</v>
      </c>
      <c r="G437" s="4">
        <v>298355</v>
      </c>
      <c r="H437" s="4">
        <v>98410</v>
      </c>
      <c r="I437" s="4">
        <v>98410</v>
      </c>
      <c r="J437" s="2">
        <f t="shared" si="20"/>
        <v>0.3298419667845352</v>
      </c>
      <c r="K437" s="2">
        <f t="shared" si="21"/>
        <v>0.3298419667845352</v>
      </c>
    </row>
    <row r="438" spans="1:11" ht="11.1" customHeight="1" outlineLevel="4" x14ac:dyDescent="0.2">
      <c r="A438" s="23" t="s">
        <v>11</v>
      </c>
      <c r="B438" s="23"/>
      <c r="C438" s="23"/>
      <c r="D438" s="23"/>
      <c r="E438" s="23"/>
      <c r="F438" s="4">
        <v>1600000</v>
      </c>
      <c r="G438" s="4">
        <v>1283608</v>
      </c>
      <c r="H438" s="4">
        <v>584614.23</v>
      </c>
      <c r="I438" s="4">
        <v>584614.23</v>
      </c>
      <c r="J438" s="2">
        <f t="shared" si="20"/>
        <v>0.45544607855357711</v>
      </c>
      <c r="K438" s="2">
        <f t="shared" si="21"/>
        <v>0.36538389374999997</v>
      </c>
    </row>
    <row r="439" spans="1:11" ht="11.1" customHeight="1" outlineLevel="4" x14ac:dyDescent="0.2">
      <c r="A439" s="23" t="s">
        <v>12</v>
      </c>
      <c r="B439" s="23"/>
      <c r="C439" s="23"/>
      <c r="D439" s="23"/>
      <c r="E439" s="23"/>
      <c r="F439" s="4">
        <v>1203161</v>
      </c>
      <c r="G439" s="4">
        <v>770436</v>
      </c>
      <c r="H439" s="4">
        <v>230854.18</v>
      </c>
      <c r="I439" s="4">
        <v>230854.18</v>
      </c>
      <c r="J439" s="2">
        <f t="shared" si="20"/>
        <v>0.29964095654927858</v>
      </c>
      <c r="K439" s="2">
        <f t="shared" si="21"/>
        <v>0.19187305772045471</v>
      </c>
    </row>
    <row r="440" spans="1:11" ht="11.1" customHeight="1" outlineLevel="4" x14ac:dyDescent="0.2">
      <c r="A440" s="23" t="s">
        <v>13</v>
      </c>
      <c r="B440" s="23"/>
      <c r="C440" s="23"/>
      <c r="D440" s="23"/>
      <c r="E440" s="23"/>
      <c r="F440" s="4">
        <v>43500</v>
      </c>
      <c r="G440" s="4">
        <v>36029</v>
      </c>
      <c r="H440" s="4">
        <v>21371.63</v>
      </c>
      <c r="I440" s="4">
        <v>21371.63</v>
      </c>
      <c r="J440" s="2">
        <f t="shared" si="20"/>
        <v>0.59317855061200697</v>
      </c>
      <c r="K440" s="2">
        <f t="shared" si="21"/>
        <v>0.49130183908045977</v>
      </c>
    </row>
    <row r="441" spans="1:11" ht="11.1" customHeight="1" outlineLevel="4" x14ac:dyDescent="0.2">
      <c r="A441" s="23" t="s">
        <v>14</v>
      </c>
      <c r="B441" s="23"/>
      <c r="C441" s="23"/>
      <c r="D441" s="23"/>
      <c r="E441" s="23"/>
      <c r="F441" s="4">
        <v>323962</v>
      </c>
      <c r="G441" s="4">
        <v>229864</v>
      </c>
      <c r="H441" s="4">
        <v>145056.39000000001</v>
      </c>
      <c r="I441" s="4">
        <v>145056.39000000001</v>
      </c>
      <c r="J441" s="2">
        <f t="shared" si="20"/>
        <v>0.63105310096404832</v>
      </c>
      <c r="K441" s="2">
        <f t="shared" si="21"/>
        <v>0.44775742216679737</v>
      </c>
    </row>
    <row r="442" spans="1:11" ht="11.1" customHeight="1" outlineLevel="4" x14ac:dyDescent="0.2">
      <c r="A442" s="23" t="s">
        <v>27</v>
      </c>
      <c r="B442" s="23"/>
      <c r="C442" s="23"/>
      <c r="D442" s="23"/>
      <c r="E442" s="23"/>
      <c r="F442" s="4">
        <v>19500</v>
      </c>
      <c r="G442" s="4">
        <v>16250</v>
      </c>
      <c r="H442" s="4">
        <v>8348.86</v>
      </c>
      <c r="I442" s="4">
        <v>8348.86</v>
      </c>
      <c r="J442" s="2">
        <f t="shared" si="20"/>
        <v>0.51377600000000001</v>
      </c>
      <c r="K442" s="2">
        <f t="shared" si="21"/>
        <v>0.42814666666666668</v>
      </c>
    </row>
    <row r="443" spans="1:11" s="14" customFormat="1" ht="24.75" customHeight="1" outlineLevel="2" x14ac:dyDescent="0.15">
      <c r="A443" s="26" t="s">
        <v>86</v>
      </c>
      <c r="B443" s="26"/>
      <c r="C443" s="26"/>
      <c r="D443" s="26"/>
      <c r="E443" s="26"/>
      <c r="F443" s="13">
        <v>3620084</v>
      </c>
      <c r="G443" s="13">
        <v>3023385</v>
      </c>
      <c r="H443" s="13">
        <v>2917624.97</v>
      </c>
      <c r="I443" s="13">
        <v>2917624.97</v>
      </c>
      <c r="J443" s="10">
        <f t="shared" si="20"/>
        <v>0.9650193309816647</v>
      </c>
      <c r="K443" s="10">
        <f t="shared" si="21"/>
        <v>0.80595504689946429</v>
      </c>
    </row>
    <row r="444" spans="1:11" s="12" customFormat="1" ht="25.5" customHeight="1" outlineLevel="3" x14ac:dyDescent="0.2">
      <c r="A444" s="24" t="s">
        <v>26</v>
      </c>
      <c r="B444" s="24"/>
      <c r="C444" s="24"/>
      <c r="D444" s="24"/>
      <c r="E444" s="24"/>
      <c r="F444" s="11">
        <v>3620084</v>
      </c>
      <c r="G444" s="11">
        <v>3023385</v>
      </c>
      <c r="H444" s="11">
        <v>2917624.97</v>
      </c>
      <c r="I444" s="11">
        <v>2917624.97</v>
      </c>
      <c r="J444" s="2">
        <f t="shared" si="20"/>
        <v>0.9650193309816647</v>
      </c>
      <c r="K444" s="2">
        <f t="shared" si="21"/>
        <v>0.80595504689946429</v>
      </c>
    </row>
    <row r="445" spans="1:11" ht="11.1" customHeight="1" outlineLevel="4" x14ac:dyDescent="0.2">
      <c r="A445" s="23" t="s">
        <v>8</v>
      </c>
      <c r="B445" s="23"/>
      <c r="C445" s="23"/>
      <c r="D445" s="23"/>
      <c r="E445" s="23"/>
      <c r="F445" s="4">
        <v>2722000</v>
      </c>
      <c r="G445" s="4">
        <v>2280000</v>
      </c>
      <c r="H445" s="4">
        <v>2280000</v>
      </c>
      <c r="I445" s="4">
        <v>2280000</v>
      </c>
      <c r="J445" s="2">
        <f t="shared" si="20"/>
        <v>1</v>
      </c>
      <c r="K445" s="2">
        <f t="shared" si="21"/>
        <v>0.83761939750183689</v>
      </c>
    </row>
    <row r="446" spans="1:11" ht="11.1" customHeight="1" outlineLevel="4" x14ac:dyDescent="0.2">
      <c r="A446" s="23" t="s">
        <v>9</v>
      </c>
      <c r="B446" s="23"/>
      <c r="C446" s="23"/>
      <c r="D446" s="23"/>
      <c r="E446" s="23"/>
      <c r="F446" s="4">
        <v>598840</v>
      </c>
      <c r="G446" s="4">
        <v>501600</v>
      </c>
      <c r="H446" s="4">
        <v>483765.18</v>
      </c>
      <c r="I446" s="4">
        <v>483765.18</v>
      </c>
      <c r="J446" s="2">
        <f t="shared" si="20"/>
        <v>0.9644441387559809</v>
      </c>
      <c r="K446" s="2">
        <f t="shared" si="21"/>
        <v>0.80783711842896266</v>
      </c>
    </row>
    <row r="447" spans="1:11" ht="11.1" customHeight="1" outlineLevel="4" x14ac:dyDescent="0.2">
      <c r="A447" s="23" t="s">
        <v>10</v>
      </c>
      <c r="B447" s="23"/>
      <c r="C447" s="23"/>
      <c r="D447" s="23"/>
      <c r="E447" s="23"/>
      <c r="F447" s="4">
        <v>50000</v>
      </c>
      <c r="G447" s="4">
        <v>50000</v>
      </c>
      <c r="H447" s="4">
        <v>2500</v>
      </c>
      <c r="I447" s="4">
        <v>2500</v>
      </c>
      <c r="J447" s="2">
        <f t="shared" si="20"/>
        <v>0.05</v>
      </c>
      <c r="K447" s="2">
        <f t="shared" si="21"/>
        <v>0.05</v>
      </c>
    </row>
    <row r="448" spans="1:11" ht="11.1" customHeight="1" outlineLevel="4" x14ac:dyDescent="0.2">
      <c r="A448" s="23" t="s">
        <v>11</v>
      </c>
      <c r="B448" s="23"/>
      <c r="C448" s="23"/>
      <c r="D448" s="23"/>
      <c r="E448" s="23"/>
      <c r="F448" s="4">
        <v>180000</v>
      </c>
      <c r="G448" s="4">
        <v>141668</v>
      </c>
      <c r="H448" s="4">
        <v>141242.45000000001</v>
      </c>
      <c r="I448" s="4">
        <v>141242.45000000001</v>
      </c>
      <c r="J448" s="2">
        <f t="shared" si="20"/>
        <v>0.99699614591862673</v>
      </c>
      <c r="K448" s="2">
        <f t="shared" si="21"/>
        <v>0.78468027777777782</v>
      </c>
    </row>
    <row r="449" spans="1:11" ht="11.1" customHeight="1" outlineLevel="4" x14ac:dyDescent="0.2">
      <c r="A449" s="23" t="s">
        <v>12</v>
      </c>
      <c r="B449" s="23"/>
      <c r="C449" s="23"/>
      <c r="D449" s="23"/>
      <c r="E449" s="23"/>
      <c r="F449" s="4">
        <v>29994</v>
      </c>
      <c r="G449" s="4">
        <v>18550</v>
      </c>
      <c r="H449" s="6">
        <v>330.2</v>
      </c>
      <c r="I449" s="6">
        <v>330.2</v>
      </c>
      <c r="J449" s="2">
        <f t="shared" ref="J449:J506" si="22">H449/G449</f>
        <v>1.7800539083557949E-2</v>
      </c>
      <c r="K449" s="2">
        <f t="shared" ref="K449:K506" si="23">H449/F449</f>
        <v>1.1008868440354737E-2</v>
      </c>
    </row>
    <row r="450" spans="1:11" ht="11.1" customHeight="1" outlineLevel="4" x14ac:dyDescent="0.2">
      <c r="A450" s="23" t="s">
        <v>13</v>
      </c>
      <c r="B450" s="23"/>
      <c r="C450" s="23"/>
      <c r="D450" s="23"/>
      <c r="E450" s="23"/>
      <c r="F450" s="4">
        <v>2300</v>
      </c>
      <c r="G450" s="4">
        <v>1887</v>
      </c>
      <c r="H450" s="4">
        <v>1423.31</v>
      </c>
      <c r="I450" s="4">
        <v>1423.31</v>
      </c>
      <c r="J450" s="2">
        <f t="shared" si="22"/>
        <v>0.75427133015368308</v>
      </c>
      <c r="K450" s="2">
        <f t="shared" si="23"/>
        <v>0.61883043478260868</v>
      </c>
    </row>
    <row r="451" spans="1:11" ht="11.1" customHeight="1" outlineLevel="4" x14ac:dyDescent="0.2">
      <c r="A451" s="23" t="s">
        <v>14</v>
      </c>
      <c r="B451" s="23"/>
      <c r="C451" s="23"/>
      <c r="D451" s="23"/>
      <c r="E451" s="23"/>
      <c r="F451" s="4">
        <v>33750</v>
      </c>
      <c r="G451" s="4">
        <v>27000</v>
      </c>
      <c r="H451" s="4">
        <v>6823.88</v>
      </c>
      <c r="I451" s="4">
        <v>6823.88</v>
      </c>
      <c r="J451" s="2">
        <f t="shared" si="22"/>
        <v>0.25273629629629629</v>
      </c>
      <c r="K451" s="2">
        <f t="shared" si="23"/>
        <v>0.20218903703703703</v>
      </c>
    </row>
    <row r="452" spans="1:11" ht="11.1" customHeight="1" outlineLevel="4" x14ac:dyDescent="0.2">
      <c r="A452" s="23" t="s">
        <v>27</v>
      </c>
      <c r="B452" s="23"/>
      <c r="C452" s="23"/>
      <c r="D452" s="23"/>
      <c r="E452" s="23"/>
      <c r="F452" s="4">
        <v>3200</v>
      </c>
      <c r="G452" s="4">
        <v>2680</v>
      </c>
      <c r="H452" s="4">
        <v>1539.95</v>
      </c>
      <c r="I452" s="4">
        <v>1539.95</v>
      </c>
      <c r="J452" s="2">
        <f t="shared" si="22"/>
        <v>0.57460820895522391</v>
      </c>
      <c r="K452" s="2">
        <f t="shared" si="23"/>
        <v>0.48123437499999999</v>
      </c>
    </row>
    <row r="453" spans="1:11" s="14" customFormat="1" ht="11.1" customHeight="1" outlineLevel="2" x14ac:dyDescent="0.15">
      <c r="A453" s="26" t="s">
        <v>87</v>
      </c>
      <c r="B453" s="26"/>
      <c r="C453" s="26"/>
      <c r="D453" s="26"/>
      <c r="E453" s="26"/>
      <c r="F453" s="13">
        <v>366900</v>
      </c>
      <c r="G453" s="16"/>
      <c r="H453" s="16"/>
      <c r="I453" s="16"/>
      <c r="J453" s="10">
        <v>0</v>
      </c>
      <c r="K453" s="10">
        <f t="shared" si="23"/>
        <v>0</v>
      </c>
    </row>
    <row r="454" spans="1:11" s="12" customFormat="1" ht="22.5" customHeight="1" outlineLevel="3" x14ac:dyDescent="0.2">
      <c r="A454" s="24" t="s">
        <v>26</v>
      </c>
      <c r="B454" s="24"/>
      <c r="C454" s="24"/>
      <c r="D454" s="24"/>
      <c r="E454" s="24"/>
      <c r="F454" s="11">
        <v>366900</v>
      </c>
      <c r="G454" s="15"/>
      <c r="H454" s="15"/>
      <c r="I454" s="15"/>
      <c r="J454" s="2">
        <v>0</v>
      </c>
      <c r="K454" s="2">
        <f t="shared" si="23"/>
        <v>0</v>
      </c>
    </row>
    <row r="455" spans="1:11" ht="11.1" customHeight="1" outlineLevel="4" x14ac:dyDescent="0.2">
      <c r="A455" s="23" t="s">
        <v>11</v>
      </c>
      <c r="B455" s="23"/>
      <c r="C455" s="23"/>
      <c r="D455" s="23"/>
      <c r="E455" s="23"/>
      <c r="F455" s="4">
        <v>366900</v>
      </c>
      <c r="G455" s="5"/>
      <c r="H455" s="5"/>
      <c r="I455" s="5"/>
      <c r="J455" s="2">
        <v>0</v>
      </c>
      <c r="K455" s="2">
        <f t="shared" si="23"/>
        <v>0</v>
      </c>
    </row>
    <row r="456" spans="1:11" s="14" customFormat="1" ht="21.95" customHeight="1" outlineLevel="2" x14ac:dyDescent="0.15">
      <c r="A456" s="26" t="s">
        <v>88</v>
      </c>
      <c r="B456" s="26"/>
      <c r="C456" s="26"/>
      <c r="D456" s="26"/>
      <c r="E456" s="26"/>
      <c r="F456" s="13">
        <v>45505480</v>
      </c>
      <c r="G456" s="13">
        <v>37387730</v>
      </c>
      <c r="H456" s="13">
        <v>33479869.469999999</v>
      </c>
      <c r="I456" s="13">
        <v>33453884.489999998</v>
      </c>
      <c r="J456" s="10">
        <f t="shared" si="22"/>
        <v>0.89547745931619804</v>
      </c>
      <c r="K456" s="10">
        <f t="shared" si="23"/>
        <v>0.7357326957104946</v>
      </c>
    </row>
    <row r="457" spans="1:11" s="12" customFormat="1" ht="11.1" customHeight="1" outlineLevel="3" x14ac:dyDescent="0.2">
      <c r="A457" s="24" t="s">
        <v>89</v>
      </c>
      <c r="B457" s="24"/>
      <c r="C457" s="24"/>
      <c r="D457" s="24"/>
      <c r="E457" s="24"/>
      <c r="F457" s="11">
        <v>11439457</v>
      </c>
      <c r="G457" s="11">
        <v>9433366</v>
      </c>
      <c r="H457" s="11">
        <v>8654751.6999999993</v>
      </c>
      <c r="I457" s="11">
        <v>8654751.6999999993</v>
      </c>
      <c r="J457" s="2">
        <f t="shared" si="22"/>
        <v>0.91746166744722923</v>
      </c>
      <c r="K457" s="2">
        <f t="shared" si="23"/>
        <v>0.75657015013911932</v>
      </c>
    </row>
    <row r="458" spans="1:11" ht="11.1" customHeight="1" outlineLevel="4" x14ac:dyDescent="0.2">
      <c r="A458" s="23" t="s">
        <v>8</v>
      </c>
      <c r="B458" s="23"/>
      <c r="C458" s="23"/>
      <c r="D458" s="23"/>
      <c r="E458" s="23"/>
      <c r="F458" s="4">
        <v>7679344</v>
      </c>
      <c r="G458" s="4">
        <v>6362344</v>
      </c>
      <c r="H458" s="4">
        <v>6258777.1799999997</v>
      </c>
      <c r="I458" s="4">
        <v>6258777.1799999997</v>
      </c>
      <c r="J458" s="2">
        <f t="shared" si="22"/>
        <v>0.98372190815208982</v>
      </c>
      <c r="K458" s="2">
        <f t="shared" si="23"/>
        <v>0.81501456113959725</v>
      </c>
    </row>
    <row r="459" spans="1:11" ht="11.1" customHeight="1" outlineLevel="4" x14ac:dyDescent="0.2">
      <c r="A459" s="23" t="s">
        <v>9</v>
      </c>
      <c r="B459" s="23"/>
      <c r="C459" s="23"/>
      <c r="D459" s="23"/>
      <c r="E459" s="23"/>
      <c r="F459" s="4">
        <v>1689456</v>
      </c>
      <c r="G459" s="4">
        <v>1399716</v>
      </c>
      <c r="H459" s="4">
        <v>1390727.54</v>
      </c>
      <c r="I459" s="4">
        <v>1390727.54</v>
      </c>
      <c r="J459" s="2">
        <f t="shared" si="22"/>
        <v>0.99357836875480454</v>
      </c>
      <c r="K459" s="2">
        <f t="shared" si="23"/>
        <v>0.82318068064513072</v>
      </c>
    </row>
    <row r="460" spans="1:11" ht="11.1" customHeight="1" outlineLevel="4" x14ac:dyDescent="0.2">
      <c r="A460" s="23" t="s">
        <v>10</v>
      </c>
      <c r="B460" s="23"/>
      <c r="C460" s="23"/>
      <c r="D460" s="23"/>
      <c r="E460" s="23"/>
      <c r="F460" s="4">
        <v>151300</v>
      </c>
      <c r="G460" s="4">
        <v>126084</v>
      </c>
      <c r="H460" s="4">
        <v>103804.82</v>
      </c>
      <c r="I460" s="4">
        <v>103804.82</v>
      </c>
      <c r="J460" s="2">
        <f t="shared" si="22"/>
        <v>0.82329891183655346</v>
      </c>
      <c r="K460" s="2">
        <f t="shared" si="23"/>
        <v>0.68608605419695978</v>
      </c>
    </row>
    <row r="461" spans="1:11" ht="11.1" customHeight="1" outlineLevel="4" x14ac:dyDescent="0.2">
      <c r="A461" s="23" t="s">
        <v>11</v>
      </c>
      <c r="B461" s="23"/>
      <c r="C461" s="23"/>
      <c r="D461" s="23"/>
      <c r="E461" s="23"/>
      <c r="F461" s="4">
        <v>610670</v>
      </c>
      <c r="G461" s="4">
        <v>524290</v>
      </c>
      <c r="H461" s="4">
        <v>380329.03</v>
      </c>
      <c r="I461" s="4">
        <v>380329.03</v>
      </c>
      <c r="J461" s="2">
        <f t="shared" si="22"/>
        <v>0.72541728814205886</v>
      </c>
      <c r="K461" s="2">
        <f t="shared" si="23"/>
        <v>0.62280614734635731</v>
      </c>
    </row>
    <row r="462" spans="1:11" ht="11.1" customHeight="1" outlineLevel="4" x14ac:dyDescent="0.2">
      <c r="A462" s="23" t="s">
        <v>21</v>
      </c>
      <c r="B462" s="23"/>
      <c r="C462" s="23"/>
      <c r="D462" s="23"/>
      <c r="E462" s="23"/>
      <c r="F462" s="4">
        <v>470000</v>
      </c>
      <c r="G462" s="4">
        <v>391668</v>
      </c>
      <c r="H462" s="4">
        <v>204438.97</v>
      </c>
      <c r="I462" s="4">
        <v>204438.97</v>
      </c>
      <c r="J462" s="2">
        <f t="shared" si="22"/>
        <v>0.52197006137851443</v>
      </c>
      <c r="K462" s="2">
        <f t="shared" si="23"/>
        <v>0.4349765319148936</v>
      </c>
    </row>
    <row r="463" spans="1:11" ht="11.1" customHeight="1" outlineLevel="4" x14ac:dyDescent="0.2">
      <c r="A463" s="23" t="s">
        <v>12</v>
      </c>
      <c r="B463" s="23"/>
      <c r="C463" s="23"/>
      <c r="D463" s="23"/>
      <c r="E463" s="23"/>
      <c r="F463" s="4">
        <v>357561</v>
      </c>
      <c r="G463" s="4">
        <v>243281</v>
      </c>
      <c r="H463" s="4">
        <v>164691.12</v>
      </c>
      <c r="I463" s="4">
        <v>164691.12</v>
      </c>
      <c r="J463" s="2">
        <f t="shared" si="22"/>
        <v>0.6769584143439068</v>
      </c>
      <c r="K463" s="2">
        <f t="shared" si="23"/>
        <v>0.46059587035498839</v>
      </c>
    </row>
    <row r="464" spans="1:11" ht="11.1" customHeight="1" outlineLevel="4" x14ac:dyDescent="0.2">
      <c r="A464" s="23" t="s">
        <v>13</v>
      </c>
      <c r="B464" s="23"/>
      <c r="C464" s="23"/>
      <c r="D464" s="23"/>
      <c r="E464" s="23"/>
      <c r="F464" s="4">
        <v>83104</v>
      </c>
      <c r="G464" s="4">
        <v>66840</v>
      </c>
      <c r="H464" s="4">
        <v>29217.84</v>
      </c>
      <c r="I464" s="4">
        <v>29217.84</v>
      </c>
      <c r="J464" s="2">
        <f t="shared" si="22"/>
        <v>0.43713105924596052</v>
      </c>
      <c r="K464" s="2">
        <f t="shared" si="23"/>
        <v>0.35158163265306125</v>
      </c>
    </row>
    <row r="465" spans="1:11" ht="11.1" customHeight="1" outlineLevel="4" x14ac:dyDescent="0.2">
      <c r="A465" s="23" t="s">
        <v>14</v>
      </c>
      <c r="B465" s="23"/>
      <c r="C465" s="23"/>
      <c r="D465" s="23"/>
      <c r="E465" s="23"/>
      <c r="F465" s="4">
        <v>378883</v>
      </c>
      <c r="G465" s="4">
        <v>303143</v>
      </c>
      <c r="H465" s="4">
        <v>114381.31</v>
      </c>
      <c r="I465" s="4">
        <v>114381.31</v>
      </c>
      <c r="J465" s="2">
        <f t="shared" si="22"/>
        <v>0.37731799843638147</v>
      </c>
      <c r="K465" s="2">
        <f t="shared" si="23"/>
        <v>0.30189084757035811</v>
      </c>
    </row>
    <row r="466" spans="1:11" ht="11.1" customHeight="1" outlineLevel="4" x14ac:dyDescent="0.2">
      <c r="A466" s="23" t="s">
        <v>27</v>
      </c>
      <c r="B466" s="23"/>
      <c r="C466" s="23"/>
      <c r="D466" s="23"/>
      <c r="E466" s="23"/>
      <c r="F466" s="4">
        <v>19139</v>
      </c>
      <c r="G466" s="4">
        <v>16000</v>
      </c>
      <c r="H466" s="4">
        <v>8383.89</v>
      </c>
      <c r="I466" s="4">
        <v>8383.89</v>
      </c>
      <c r="J466" s="2">
        <f t="shared" si="22"/>
        <v>0.52399312499999995</v>
      </c>
      <c r="K466" s="2">
        <f t="shared" si="23"/>
        <v>0.43805266732849152</v>
      </c>
    </row>
    <row r="467" spans="1:11" s="12" customFormat="1" ht="11.1" customHeight="1" outlineLevel="3" x14ac:dyDescent="0.2">
      <c r="A467" s="24" t="s">
        <v>90</v>
      </c>
      <c r="B467" s="24"/>
      <c r="C467" s="24"/>
      <c r="D467" s="24"/>
      <c r="E467" s="24"/>
      <c r="F467" s="11">
        <v>12438452</v>
      </c>
      <c r="G467" s="11">
        <v>10223678</v>
      </c>
      <c r="H467" s="11">
        <v>9465027.0899999999</v>
      </c>
      <c r="I467" s="11">
        <v>9458831.1099999994</v>
      </c>
      <c r="J467" s="2">
        <f t="shared" si="22"/>
        <v>0.92579471790876045</v>
      </c>
      <c r="K467" s="2">
        <f t="shared" si="23"/>
        <v>0.76094895811793939</v>
      </c>
    </row>
    <row r="468" spans="1:11" ht="11.1" customHeight="1" outlineLevel="4" x14ac:dyDescent="0.2">
      <c r="A468" s="23" t="s">
        <v>8</v>
      </c>
      <c r="B468" s="23"/>
      <c r="C468" s="23"/>
      <c r="D468" s="23"/>
      <c r="E468" s="23"/>
      <c r="F468" s="4">
        <v>8724429</v>
      </c>
      <c r="G468" s="4">
        <v>7228229</v>
      </c>
      <c r="H468" s="4">
        <v>7119079.3700000001</v>
      </c>
      <c r="I468" s="4">
        <v>7119079.3700000001</v>
      </c>
      <c r="J468" s="2">
        <f t="shared" si="22"/>
        <v>0.98489953348185288</v>
      </c>
      <c r="K468" s="2">
        <f t="shared" si="23"/>
        <v>0.81599373093643146</v>
      </c>
    </row>
    <row r="469" spans="1:11" ht="11.1" customHeight="1" outlineLevel="4" x14ac:dyDescent="0.2">
      <c r="A469" s="23" t="s">
        <v>9</v>
      </c>
      <c r="B469" s="23"/>
      <c r="C469" s="23"/>
      <c r="D469" s="23"/>
      <c r="E469" s="23"/>
      <c r="F469" s="4">
        <v>1919375</v>
      </c>
      <c r="G469" s="4">
        <v>1590211</v>
      </c>
      <c r="H469" s="4">
        <v>1555289.02</v>
      </c>
      <c r="I469" s="4">
        <v>1555289.02</v>
      </c>
      <c r="J469" s="2">
        <f t="shared" si="22"/>
        <v>0.97803940483369822</v>
      </c>
      <c r="K469" s="2">
        <f t="shared" si="23"/>
        <v>0.81031013741452296</v>
      </c>
    </row>
    <row r="470" spans="1:11" ht="11.1" customHeight="1" outlineLevel="4" x14ac:dyDescent="0.2">
      <c r="A470" s="23" t="s">
        <v>10</v>
      </c>
      <c r="B470" s="23"/>
      <c r="C470" s="23"/>
      <c r="D470" s="23"/>
      <c r="E470" s="23"/>
      <c r="F470" s="4">
        <v>151300</v>
      </c>
      <c r="G470" s="4">
        <v>126084</v>
      </c>
      <c r="H470" s="4">
        <v>104504.78</v>
      </c>
      <c r="I470" s="4">
        <v>98308.800000000003</v>
      </c>
      <c r="J470" s="2">
        <f t="shared" si="22"/>
        <v>0.82885044890707782</v>
      </c>
      <c r="K470" s="2">
        <f t="shared" si="23"/>
        <v>0.69071235955056176</v>
      </c>
    </row>
    <row r="471" spans="1:11" ht="11.1" customHeight="1" outlineLevel="4" x14ac:dyDescent="0.2">
      <c r="A471" s="23" t="s">
        <v>11</v>
      </c>
      <c r="B471" s="23"/>
      <c r="C471" s="23"/>
      <c r="D471" s="23"/>
      <c r="E471" s="23"/>
      <c r="F471" s="4">
        <v>342100</v>
      </c>
      <c r="G471" s="4">
        <v>285084</v>
      </c>
      <c r="H471" s="4">
        <v>134641.93</v>
      </c>
      <c r="I471" s="4">
        <v>134641.93</v>
      </c>
      <c r="J471" s="2">
        <f t="shared" si="22"/>
        <v>0.47228862370389074</v>
      </c>
      <c r="K471" s="2">
        <f t="shared" si="23"/>
        <v>0.3935747734580532</v>
      </c>
    </row>
    <row r="472" spans="1:11" ht="11.1" customHeight="1" outlineLevel="4" x14ac:dyDescent="0.2">
      <c r="A472" s="23" t="s">
        <v>21</v>
      </c>
      <c r="B472" s="23"/>
      <c r="C472" s="23"/>
      <c r="D472" s="23"/>
      <c r="E472" s="23"/>
      <c r="F472" s="4">
        <v>490000</v>
      </c>
      <c r="G472" s="4">
        <v>408334</v>
      </c>
      <c r="H472" s="4">
        <v>235072.1</v>
      </c>
      <c r="I472" s="4">
        <v>235072.1</v>
      </c>
      <c r="J472" s="2">
        <f t="shared" si="22"/>
        <v>0.57568583561496223</v>
      </c>
      <c r="K472" s="2">
        <f t="shared" si="23"/>
        <v>0.47973897959183676</v>
      </c>
    </row>
    <row r="473" spans="1:11" ht="11.1" customHeight="1" outlineLevel="4" x14ac:dyDescent="0.2">
      <c r="A473" s="23" t="s">
        <v>12</v>
      </c>
      <c r="B473" s="23"/>
      <c r="C473" s="23"/>
      <c r="D473" s="23"/>
      <c r="E473" s="23"/>
      <c r="F473" s="4">
        <v>390312</v>
      </c>
      <c r="G473" s="4">
        <v>266101</v>
      </c>
      <c r="H473" s="4">
        <v>204595.29</v>
      </c>
      <c r="I473" s="4">
        <v>204595.29</v>
      </c>
      <c r="J473" s="2">
        <f t="shared" si="22"/>
        <v>0.76886328875126364</v>
      </c>
      <c r="K473" s="2">
        <f t="shared" si="23"/>
        <v>0.5241839605238886</v>
      </c>
    </row>
    <row r="474" spans="1:11" ht="11.1" customHeight="1" outlineLevel="4" x14ac:dyDescent="0.2">
      <c r="A474" s="23" t="s">
        <v>13</v>
      </c>
      <c r="B474" s="23"/>
      <c r="C474" s="23"/>
      <c r="D474" s="23"/>
      <c r="E474" s="23"/>
      <c r="F474" s="4">
        <v>35369</v>
      </c>
      <c r="G474" s="4">
        <v>30159</v>
      </c>
      <c r="H474" s="4">
        <v>8755.5300000000007</v>
      </c>
      <c r="I474" s="4">
        <v>8755.5300000000007</v>
      </c>
      <c r="J474" s="2">
        <f t="shared" si="22"/>
        <v>0.2903123445737591</v>
      </c>
      <c r="K474" s="2">
        <f t="shared" si="23"/>
        <v>0.24754813537278408</v>
      </c>
    </row>
    <row r="475" spans="1:11" ht="11.1" customHeight="1" outlineLevel="4" x14ac:dyDescent="0.2">
      <c r="A475" s="23" t="s">
        <v>14</v>
      </c>
      <c r="B475" s="23"/>
      <c r="C475" s="23"/>
      <c r="D475" s="23"/>
      <c r="E475" s="23"/>
      <c r="F475" s="4">
        <v>365500</v>
      </c>
      <c r="G475" s="4">
        <v>272828</v>
      </c>
      <c r="H475" s="4">
        <v>92442.38</v>
      </c>
      <c r="I475" s="4">
        <v>92442.38</v>
      </c>
      <c r="J475" s="2">
        <f t="shared" si="22"/>
        <v>0.33883025202691808</v>
      </c>
      <c r="K475" s="2">
        <f t="shared" si="23"/>
        <v>0.25292032831737349</v>
      </c>
    </row>
    <row r="476" spans="1:11" ht="11.1" customHeight="1" outlineLevel="4" x14ac:dyDescent="0.2">
      <c r="A476" s="23" t="s">
        <v>27</v>
      </c>
      <c r="B476" s="23"/>
      <c r="C476" s="23"/>
      <c r="D476" s="23"/>
      <c r="E476" s="23"/>
      <c r="F476" s="4">
        <v>20067</v>
      </c>
      <c r="G476" s="4">
        <v>16648</v>
      </c>
      <c r="H476" s="4">
        <v>10646.69</v>
      </c>
      <c r="I476" s="4">
        <v>10646.69</v>
      </c>
      <c r="J476" s="2">
        <f t="shared" si="22"/>
        <v>0.63951765977895247</v>
      </c>
      <c r="K476" s="2">
        <f t="shared" si="23"/>
        <v>0.53055713360243184</v>
      </c>
    </row>
    <row r="477" spans="1:11" s="12" customFormat="1" ht="11.1" customHeight="1" outlineLevel="3" x14ac:dyDescent="0.2">
      <c r="A477" s="24" t="s">
        <v>91</v>
      </c>
      <c r="B477" s="24"/>
      <c r="C477" s="24"/>
      <c r="D477" s="24"/>
      <c r="E477" s="24"/>
      <c r="F477" s="11">
        <v>10095476</v>
      </c>
      <c r="G477" s="11">
        <v>8317790</v>
      </c>
      <c r="H477" s="11">
        <v>6897240.6500000004</v>
      </c>
      <c r="I477" s="11">
        <v>6897240.6500000004</v>
      </c>
      <c r="J477" s="2">
        <f t="shared" si="22"/>
        <v>0.82921553080806321</v>
      </c>
      <c r="K477" s="2">
        <f t="shared" si="23"/>
        <v>0.68320113385441161</v>
      </c>
    </row>
    <row r="478" spans="1:11" ht="11.1" customHeight="1" outlineLevel="4" x14ac:dyDescent="0.2">
      <c r="A478" s="23" t="s">
        <v>8</v>
      </c>
      <c r="B478" s="23"/>
      <c r="C478" s="23"/>
      <c r="D478" s="23"/>
      <c r="E478" s="23"/>
      <c r="F478" s="4">
        <v>7369134</v>
      </c>
      <c r="G478" s="4">
        <v>6105334</v>
      </c>
      <c r="H478" s="4">
        <v>5416755.3200000003</v>
      </c>
      <c r="I478" s="4">
        <v>5416755.3200000003</v>
      </c>
      <c r="J478" s="2">
        <f t="shared" si="22"/>
        <v>0.88721686970770153</v>
      </c>
      <c r="K478" s="2">
        <f t="shared" si="23"/>
        <v>0.73505995684160452</v>
      </c>
    </row>
    <row r="479" spans="1:11" ht="11.1" customHeight="1" outlineLevel="4" x14ac:dyDescent="0.2">
      <c r="A479" s="23" t="s">
        <v>9</v>
      </c>
      <c r="B479" s="23"/>
      <c r="C479" s="23"/>
      <c r="D479" s="23"/>
      <c r="E479" s="23"/>
      <c r="F479" s="4">
        <v>1621209</v>
      </c>
      <c r="G479" s="4">
        <v>1343173</v>
      </c>
      <c r="H479" s="4">
        <v>1193170.83</v>
      </c>
      <c r="I479" s="4">
        <v>1193170.83</v>
      </c>
      <c r="J479" s="2">
        <f t="shared" si="22"/>
        <v>0.88832252435092129</v>
      </c>
      <c r="K479" s="2">
        <f t="shared" si="23"/>
        <v>0.73597594757986173</v>
      </c>
    </row>
    <row r="480" spans="1:11" ht="11.1" customHeight="1" outlineLevel="4" x14ac:dyDescent="0.2">
      <c r="A480" s="23" t="s">
        <v>10</v>
      </c>
      <c r="B480" s="23"/>
      <c r="C480" s="23"/>
      <c r="D480" s="23"/>
      <c r="E480" s="23"/>
      <c r="F480" s="4">
        <v>146100</v>
      </c>
      <c r="G480" s="4">
        <v>121750</v>
      </c>
      <c r="H480" s="4">
        <v>4000</v>
      </c>
      <c r="I480" s="4">
        <v>4000</v>
      </c>
      <c r="J480" s="2">
        <f t="shared" si="22"/>
        <v>3.2854209445585217E-2</v>
      </c>
      <c r="K480" s="2">
        <f t="shared" si="23"/>
        <v>2.7378507871321012E-2</v>
      </c>
    </row>
    <row r="481" spans="1:11" ht="11.1" customHeight="1" outlineLevel="4" x14ac:dyDescent="0.2">
      <c r="A481" s="23" t="s">
        <v>11</v>
      </c>
      <c r="B481" s="23"/>
      <c r="C481" s="23"/>
      <c r="D481" s="23"/>
      <c r="E481" s="23"/>
      <c r="F481" s="4">
        <v>327310</v>
      </c>
      <c r="G481" s="4">
        <v>263218</v>
      </c>
      <c r="H481" s="4">
        <v>148821.78</v>
      </c>
      <c r="I481" s="4">
        <v>148821.78</v>
      </c>
      <c r="J481" s="2">
        <f t="shared" si="22"/>
        <v>0.56539362809534299</v>
      </c>
      <c r="K481" s="2">
        <f t="shared" si="23"/>
        <v>0.45468143350340656</v>
      </c>
    </row>
    <row r="482" spans="1:11" ht="11.1" customHeight="1" outlineLevel="4" x14ac:dyDescent="0.2">
      <c r="A482" s="23" t="s">
        <v>21</v>
      </c>
      <c r="B482" s="23"/>
      <c r="C482" s="23"/>
      <c r="D482" s="23"/>
      <c r="E482" s="23"/>
      <c r="F482" s="4">
        <v>150000</v>
      </c>
      <c r="G482" s="4">
        <v>125000</v>
      </c>
      <c r="H482" s="5"/>
      <c r="I482" s="5"/>
      <c r="J482" s="2">
        <f t="shared" si="22"/>
        <v>0</v>
      </c>
      <c r="K482" s="2">
        <f t="shared" si="23"/>
        <v>0</v>
      </c>
    </row>
    <row r="483" spans="1:11" ht="11.1" customHeight="1" outlineLevel="4" x14ac:dyDescent="0.2">
      <c r="A483" s="23" t="s">
        <v>12</v>
      </c>
      <c r="B483" s="23"/>
      <c r="C483" s="23"/>
      <c r="D483" s="23"/>
      <c r="E483" s="23"/>
      <c r="F483" s="4">
        <v>229050</v>
      </c>
      <c r="G483" s="4">
        <v>158294</v>
      </c>
      <c r="H483" s="4">
        <v>62930.26</v>
      </c>
      <c r="I483" s="4">
        <v>62930.26</v>
      </c>
      <c r="J483" s="2">
        <f t="shared" si="22"/>
        <v>0.3975530342274502</v>
      </c>
      <c r="K483" s="2">
        <f t="shared" si="23"/>
        <v>0.27474464090809869</v>
      </c>
    </row>
    <row r="484" spans="1:11" ht="11.1" customHeight="1" outlineLevel="4" x14ac:dyDescent="0.2">
      <c r="A484" s="23" t="s">
        <v>13</v>
      </c>
      <c r="B484" s="23"/>
      <c r="C484" s="23"/>
      <c r="D484" s="23"/>
      <c r="E484" s="23"/>
      <c r="F484" s="4">
        <v>54562</v>
      </c>
      <c r="G484" s="4">
        <v>43339</v>
      </c>
      <c r="H484" s="4">
        <v>5882.69</v>
      </c>
      <c r="I484" s="4">
        <v>5882.69</v>
      </c>
      <c r="J484" s="2">
        <f t="shared" si="22"/>
        <v>0.13573663444011166</v>
      </c>
      <c r="K484" s="2">
        <f t="shared" si="23"/>
        <v>0.10781661229427073</v>
      </c>
    </row>
    <row r="485" spans="1:11" ht="11.1" customHeight="1" outlineLevel="4" x14ac:dyDescent="0.2">
      <c r="A485" s="23" t="s">
        <v>14</v>
      </c>
      <c r="B485" s="23"/>
      <c r="C485" s="23"/>
      <c r="D485" s="23"/>
      <c r="E485" s="23"/>
      <c r="F485" s="4">
        <v>185459</v>
      </c>
      <c r="G485" s="4">
        <v>147030</v>
      </c>
      <c r="H485" s="4">
        <v>63002.21</v>
      </c>
      <c r="I485" s="4">
        <v>63002.21</v>
      </c>
      <c r="J485" s="2">
        <f t="shared" si="22"/>
        <v>0.42849901380670613</v>
      </c>
      <c r="K485" s="2">
        <f t="shared" si="23"/>
        <v>0.33970963932729065</v>
      </c>
    </row>
    <row r="486" spans="1:11" ht="11.1" customHeight="1" outlineLevel="4" x14ac:dyDescent="0.2">
      <c r="A486" s="23" t="s">
        <v>27</v>
      </c>
      <c r="B486" s="23"/>
      <c r="C486" s="23"/>
      <c r="D486" s="23"/>
      <c r="E486" s="23"/>
      <c r="F486" s="4">
        <v>12652</v>
      </c>
      <c r="G486" s="4">
        <v>10652</v>
      </c>
      <c r="H486" s="4">
        <v>2677.56</v>
      </c>
      <c r="I486" s="4">
        <v>2677.56</v>
      </c>
      <c r="J486" s="2">
        <f t="shared" si="22"/>
        <v>0.25136687945925645</v>
      </c>
      <c r="K486" s="2">
        <f t="shared" si="23"/>
        <v>0.21163136263041415</v>
      </c>
    </row>
    <row r="487" spans="1:11" s="12" customFormat="1" ht="11.1" customHeight="1" outlineLevel="3" x14ac:dyDescent="0.2">
      <c r="A487" s="24" t="s">
        <v>92</v>
      </c>
      <c r="B487" s="24"/>
      <c r="C487" s="24"/>
      <c r="D487" s="24"/>
      <c r="E487" s="24"/>
      <c r="F487" s="11">
        <v>11532095</v>
      </c>
      <c r="G487" s="11">
        <v>9412896</v>
      </c>
      <c r="H487" s="11">
        <v>8462850.0299999993</v>
      </c>
      <c r="I487" s="11">
        <v>8443061.0299999993</v>
      </c>
      <c r="J487" s="2">
        <f t="shared" si="22"/>
        <v>0.89906974750384994</v>
      </c>
      <c r="K487" s="2">
        <f t="shared" si="23"/>
        <v>0.73385191762641566</v>
      </c>
    </row>
    <row r="488" spans="1:11" ht="11.1" customHeight="1" outlineLevel="4" x14ac:dyDescent="0.2">
      <c r="A488" s="23" t="s">
        <v>8</v>
      </c>
      <c r="B488" s="23"/>
      <c r="C488" s="23"/>
      <c r="D488" s="23"/>
      <c r="E488" s="23"/>
      <c r="F488" s="4">
        <v>7737260</v>
      </c>
      <c r="G488" s="4">
        <v>6410460</v>
      </c>
      <c r="H488" s="4">
        <v>6085149.8600000003</v>
      </c>
      <c r="I488" s="4">
        <v>6085149.8600000003</v>
      </c>
      <c r="J488" s="2">
        <f t="shared" si="22"/>
        <v>0.94925322987741911</v>
      </c>
      <c r="K488" s="2">
        <f t="shared" si="23"/>
        <v>0.78647348803064654</v>
      </c>
    </row>
    <row r="489" spans="1:11" ht="11.1" customHeight="1" outlineLevel="4" x14ac:dyDescent="0.2">
      <c r="A489" s="23" t="s">
        <v>9</v>
      </c>
      <c r="B489" s="23"/>
      <c r="C489" s="23"/>
      <c r="D489" s="23"/>
      <c r="E489" s="23"/>
      <c r="F489" s="4">
        <v>1702197</v>
      </c>
      <c r="G489" s="4">
        <v>1410301</v>
      </c>
      <c r="H489" s="4">
        <v>1354551.22</v>
      </c>
      <c r="I489" s="4">
        <v>1354551.22</v>
      </c>
      <c r="J489" s="2">
        <f t="shared" si="22"/>
        <v>0.96046958769794533</v>
      </c>
      <c r="K489" s="2">
        <f t="shared" si="23"/>
        <v>0.79576642421529353</v>
      </c>
    </row>
    <row r="490" spans="1:11" ht="11.1" customHeight="1" outlineLevel="4" x14ac:dyDescent="0.2">
      <c r="A490" s="23" t="s">
        <v>10</v>
      </c>
      <c r="B490" s="23"/>
      <c r="C490" s="23"/>
      <c r="D490" s="23"/>
      <c r="E490" s="23"/>
      <c r="F490" s="4">
        <v>151300</v>
      </c>
      <c r="G490" s="4">
        <v>126084</v>
      </c>
      <c r="H490" s="4">
        <v>38652.480000000003</v>
      </c>
      <c r="I490" s="4">
        <v>18863.48</v>
      </c>
      <c r="J490" s="2">
        <f t="shared" si="22"/>
        <v>0.30656134005900831</v>
      </c>
      <c r="K490" s="2">
        <f t="shared" si="23"/>
        <v>0.25546913417052214</v>
      </c>
    </row>
    <row r="491" spans="1:11" ht="11.1" customHeight="1" outlineLevel="4" x14ac:dyDescent="0.2">
      <c r="A491" s="23" t="s">
        <v>11</v>
      </c>
      <c r="B491" s="23"/>
      <c r="C491" s="23"/>
      <c r="D491" s="23"/>
      <c r="E491" s="23"/>
      <c r="F491" s="4">
        <v>238820</v>
      </c>
      <c r="G491" s="4">
        <v>193028</v>
      </c>
      <c r="H491" s="4">
        <v>128836.14</v>
      </c>
      <c r="I491" s="4">
        <v>128836.14</v>
      </c>
      <c r="J491" s="2">
        <f t="shared" si="22"/>
        <v>0.66744793501460931</v>
      </c>
      <c r="K491" s="2">
        <f t="shared" si="23"/>
        <v>0.53946964240850848</v>
      </c>
    </row>
    <row r="492" spans="1:11" ht="11.1" customHeight="1" outlineLevel="4" x14ac:dyDescent="0.2">
      <c r="A492" s="23" t="s">
        <v>21</v>
      </c>
      <c r="B492" s="23"/>
      <c r="C492" s="23"/>
      <c r="D492" s="23"/>
      <c r="E492" s="23"/>
      <c r="F492" s="4">
        <v>490000</v>
      </c>
      <c r="G492" s="4">
        <v>408334</v>
      </c>
      <c r="H492" s="4">
        <v>313428.92</v>
      </c>
      <c r="I492" s="4">
        <v>313428.92</v>
      </c>
      <c r="J492" s="2">
        <f t="shared" si="22"/>
        <v>0.76757977537995847</v>
      </c>
      <c r="K492" s="2">
        <f t="shared" si="23"/>
        <v>0.63965085714285708</v>
      </c>
    </row>
    <row r="493" spans="1:11" ht="11.1" customHeight="1" outlineLevel="4" x14ac:dyDescent="0.2">
      <c r="A493" s="23" t="s">
        <v>12</v>
      </c>
      <c r="B493" s="23"/>
      <c r="C493" s="23"/>
      <c r="D493" s="23"/>
      <c r="E493" s="23"/>
      <c r="F493" s="4">
        <v>814882</v>
      </c>
      <c r="G493" s="4">
        <v>556264</v>
      </c>
      <c r="H493" s="4">
        <v>372845.66</v>
      </c>
      <c r="I493" s="4">
        <v>372845.66</v>
      </c>
      <c r="J493" s="2">
        <f t="shared" si="22"/>
        <v>0.67026746293127004</v>
      </c>
      <c r="K493" s="2">
        <f t="shared" si="23"/>
        <v>0.45754558328690531</v>
      </c>
    </row>
    <row r="494" spans="1:11" ht="11.1" customHeight="1" outlineLevel="4" x14ac:dyDescent="0.2">
      <c r="A494" s="23" t="s">
        <v>13</v>
      </c>
      <c r="B494" s="23"/>
      <c r="C494" s="23"/>
      <c r="D494" s="23"/>
      <c r="E494" s="23"/>
      <c r="F494" s="4">
        <v>67909</v>
      </c>
      <c r="G494" s="4">
        <v>57827</v>
      </c>
      <c r="H494" s="4">
        <v>30676.51</v>
      </c>
      <c r="I494" s="4">
        <v>30676.51</v>
      </c>
      <c r="J494" s="2">
        <f t="shared" si="22"/>
        <v>0.53048766147301429</v>
      </c>
      <c r="K494" s="2">
        <f t="shared" si="23"/>
        <v>0.45172966764346401</v>
      </c>
    </row>
    <row r="495" spans="1:11" ht="11.1" customHeight="1" outlineLevel="4" x14ac:dyDescent="0.2">
      <c r="A495" s="23" t="s">
        <v>14</v>
      </c>
      <c r="B495" s="23"/>
      <c r="C495" s="23"/>
      <c r="D495" s="23"/>
      <c r="E495" s="23"/>
      <c r="F495" s="4">
        <v>308310</v>
      </c>
      <c r="G495" s="4">
        <v>234789</v>
      </c>
      <c r="H495" s="4">
        <v>133082.18</v>
      </c>
      <c r="I495" s="4">
        <v>133082.18</v>
      </c>
      <c r="J495" s="2">
        <f t="shared" si="22"/>
        <v>0.56681607741418893</v>
      </c>
      <c r="K495" s="2">
        <f t="shared" si="23"/>
        <v>0.43165054652784535</v>
      </c>
    </row>
    <row r="496" spans="1:11" ht="11.1" customHeight="1" outlineLevel="4" x14ac:dyDescent="0.2">
      <c r="A496" s="23" t="s">
        <v>31</v>
      </c>
      <c r="B496" s="23"/>
      <c r="C496" s="23"/>
      <c r="D496" s="23"/>
      <c r="E496" s="23"/>
      <c r="F496" s="4">
        <v>10509</v>
      </c>
      <c r="G496" s="4">
        <v>6809</v>
      </c>
      <c r="H496" s="6">
        <v>398.74</v>
      </c>
      <c r="I496" s="6">
        <v>398.74</v>
      </c>
      <c r="J496" s="2">
        <f t="shared" si="22"/>
        <v>5.8560728447642825E-2</v>
      </c>
      <c r="K496" s="2">
        <f t="shared" si="23"/>
        <v>3.7942715767437435E-2</v>
      </c>
    </row>
    <row r="497" spans="1:11" ht="11.1" customHeight="1" outlineLevel="4" x14ac:dyDescent="0.2">
      <c r="A497" s="23" t="s">
        <v>27</v>
      </c>
      <c r="B497" s="23"/>
      <c r="C497" s="23"/>
      <c r="D497" s="23"/>
      <c r="E497" s="23"/>
      <c r="F497" s="4">
        <v>10908</v>
      </c>
      <c r="G497" s="4">
        <v>9000</v>
      </c>
      <c r="H497" s="4">
        <v>5228.32</v>
      </c>
      <c r="I497" s="4">
        <v>5228.32</v>
      </c>
      <c r="J497" s="2">
        <f t="shared" si="22"/>
        <v>0.58092444444444447</v>
      </c>
      <c r="K497" s="2">
        <f t="shared" si="23"/>
        <v>0.4793105977264393</v>
      </c>
    </row>
    <row r="498" spans="1:11" s="14" customFormat="1" ht="39.75" customHeight="1" outlineLevel="2" x14ac:dyDescent="0.15">
      <c r="A498" s="26" t="s">
        <v>93</v>
      </c>
      <c r="B498" s="26"/>
      <c r="C498" s="26"/>
      <c r="D498" s="26"/>
      <c r="E498" s="26"/>
      <c r="F498" s="13">
        <v>120000</v>
      </c>
      <c r="G498" s="13">
        <v>100000</v>
      </c>
      <c r="H498" s="13">
        <v>99744</v>
      </c>
      <c r="I498" s="13">
        <v>99744</v>
      </c>
      <c r="J498" s="10">
        <f t="shared" si="22"/>
        <v>0.99743999999999999</v>
      </c>
      <c r="K498" s="10">
        <f t="shared" si="23"/>
        <v>0.83120000000000005</v>
      </c>
    </row>
    <row r="499" spans="1:11" s="12" customFormat="1" ht="21.95" customHeight="1" outlineLevel="3" x14ac:dyDescent="0.2">
      <c r="A499" s="24" t="s">
        <v>23</v>
      </c>
      <c r="B499" s="24"/>
      <c r="C499" s="24"/>
      <c r="D499" s="24"/>
      <c r="E499" s="24"/>
      <c r="F499" s="11">
        <v>120000</v>
      </c>
      <c r="G499" s="11">
        <v>100000</v>
      </c>
      <c r="H499" s="11">
        <v>99744</v>
      </c>
      <c r="I499" s="11">
        <v>99744</v>
      </c>
      <c r="J499" s="2">
        <f t="shared" si="22"/>
        <v>0.99743999999999999</v>
      </c>
      <c r="K499" s="2">
        <f t="shared" si="23"/>
        <v>0.83120000000000005</v>
      </c>
    </row>
    <row r="500" spans="1:11" ht="11.1" customHeight="1" outlineLevel="4" x14ac:dyDescent="0.2">
      <c r="A500" s="23" t="s">
        <v>10</v>
      </c>
      <c r="B500" s="23"/>
      <c r="C500" s="23"/>
      <c r="D500" s="23"/>
      <c r="E500" s="23"/>
      <c r="F500" s="4">
        <v>120000</v>
      </c>
      <c r="G500" s="4">
        <v>100000</v>
      </c>
      <c r="H500" s="4">
        <v>99744</v>
      </c>
      <c r="I500" s="4">
        <v>99744</v>
      </c>
      <c r="J500" s="2">
        <f t="shared" si="22"/>
        <v>0.99743999999999999</v>
      </c>
      <c r="K500" s="2">
        <f t="shared" si="23"/>
        <v>0.83120000000000005</v>
      </c>
    </row>
    <row r="501" spans="1:11" s="14" customFormat="1" ht="15.75" customHeight="1" outlineLevel="2" x14ac:dyDescent="0.15">
      <c r="A501" s="26" t="s">
        <v>94</v>
      </c>
      <c r="B501" s="26"/>
      <c r="C501" s="26"/>
      <c r="D501" s="26"/>
      <c r="E501" s="26"/>
      <c r="F501" s="13">
        <v>2929181</v>
      </c>
      <c r="G501" s="13">
        <v>2440984</v>
      </c>
      <c r="H501" s="13">
        <v>1488941.38</v>
      </c>
      <c r="I501" s="13">
        <v>1488941.38</v>
      </c>
      <c r="J501" s="10">
        <f t="shared" si="22"/>
        <v>0.60997588677353065</v>
      </c>
      <c r="K501" s="10">
        <f t="shared" si="23"/>
        <v>0.50831320427109139</v>
      </c>
    </row>
    <row r="502" spans="1:11" s="12" customFormat="1" ht="24" customHeight="1" outlineLevel="3" x14ac:dyDescent="0.2">
      <c r="A502" s="24" t="s">
        <v>95</v>
      </c>
      <c r="B502" s="24"/>
      <c r="C502" s="24"/>
      <c r="D502" s="24"/>
      <c r="E502" s="24"/>
      <c r="F502" s="11">
        <v>2929181</v>
      </c>
      <c r="G502" s="11">
        <v>2440984</v>
      </c>
      <c r="H502" s="11">
        <v>1488941.38</v>
      </c>
      <c r="I502" s="11">
        <v>1488941.38</v>
      </c>
      <c r="J502" s="2">
        <f t="shared" si="22"/>
        <v>0.60997588677353065</v>
      </c>
      <c r="K502" s="2">
        <f t="shared" si="23"/>
        <v>0.50831320427109139</v>
      </c>
    </row>
    <row r="503" spans="1:11" ht="11.1" customHeight="1" outlineLevel="4" x14ac:dyDescent="0.2">
      <c r="A503" s="23" t="s">
        <v>41</v>
      </c>
      <c r="B503" s="23"/>
      <c r="C503" s="23"/>
      <c r="D503" s="23"/>
      <c r="E503" s="23"/>
      <c r="F503" s="4">
        <v>2929181</v>
      </c>
      <c r="G503" s="4">
        <v>2440984</v>
      </c>
      <c r="H503" s="4">
        <v>1488941.38</v>
      </c>
      <c r="I503" s="4">
        <v>1488941.38</v>
      </c>
      <c r="J503" s="2">
        <f t="shared" si="22"/>
        <v>0.60997588677353065</v>
      </c>
      <c r="K503" s="2">
        <f t="shared" si="23"/>
        <v>0.50831320427109139</v>
      </c>
    </row>
    <row r="504" spans="1:11" s="14" customFormat="1" ht="47.25" customHeight="1" outlineLevel="2" x14ac:dyDescent="0.15">
      <c r="A504" s="26" t="s">
        <v>96</v>
      </c>
      <c r="B504" s="26"/>
      <c r="C504" s="26"/>
      <c r="D504" s="26"/>
      <c r="E504" s="26"/>
      <c r="F504" s="17">
        <v>8360379</v>
      </c>
      <c r="G504" s="17">
        <v>8360379</v>
      </c>
      <c r="H504" s="16"/>
      <c r="I504" s="16"/>
      <c r="J504" s="10">
        <f t="shared" si="22"/>
        <v>0</v>
      </c>
      <c r="K504" s="10">
        <f t="shared" si="23"/>
        <v>0</v>
      </c>
    </row>
    <row r="505" spans="1:11" ht="13.5" customHeight="1" outlineLevel="3" x14ac:dyDescent="0.2">
      <c r="A505" s="27" t="s">
        <v>16</v>
      </c>
      <c r="B505" s="27"/>
      <c r="C505" s="27"/>
      <c r="D505" s="27"/>
      <c r="E505" s="27"/>
      <c r="F505" s="18">
        <v>8360379</v>
      </c>
      <c r="G505" s="18">
        <v>8360379</v>
      </c>
      <c r="H505" s="5"/>
      <c r="I505" s="5"/>
      <c r="J505" s="2">
        <f t="shared" si="22"/>
        <v>0</v>
      </c>
      <c r="K505" s="2">
        <f t="shared" si="23"/>
        <v>0</v>
      </c>
    </row>
    <row r="506" spans="1:11" ht="12.75" customHeight="1" outlineLevel="4" x14ac:dyDescent="0.2">
      <c r="A506" s="23" t="s">
        <v>18</v>
      </c>
      <c r="B506" s="23"/>
      <c r="C506" s="23"/>
      <c r="D506" s="23"/>
      <c r="E506" s="23"/>
      <c r="F506" s="18">
        <v>8360379</v>
      </c>
      <c r="G506" s="18">
        <v>8360379</v>
      </c>
      <c r="H506" s="5"/>
      <c r="I506" s="5"/>
      <c r="J506" s="2">
        <f t="shared" si="22"/>
        <v>0</v>
      </c>
      <c r="K506" s="2">
        <f t="shared" si="23"/>
        <v>0</v>
      </c>
    </row>
    <row r="507" spans="1:11" s="9" customFormat="1" ht="16.5" customHeight="1" outlineLevel="1" x14ac:dyDescent="0.2">
      <c r="A507" s="25" t="s">
        <v>98</v>
      </c>
      <c r="B507" s="25"/>
      <c r="C507" s="25"/>
      <c r="D507" s="25"/>
      <c r="E507" s="25"/>
      <c r="F507" s="7">
        <v>743354571</v>
      </c>
      <c r="G507" s="7">
        <v>606566451</v>
      </c>
      <c r="H507" s="7">
        <v>292826478.58999997</v>
      </c>
      <c r="I507" s="7">
        <v>225227946.59</v>
      </c>
      <c r="J507" s="8">
        <f t="shared" ref="J507:J529" si="24">H507/G507</f>
        <v>0.48276075623246095</v>
      </c>
      <c r="K507" s="8">
        <f t="shared" ref="K507:K529" si="25">H507/F507</f>
        <v>0.39392571191978315</v>
      </c>
    </row>
    <row r="508" spans="1:11" s="14" customFormat="1" ht="21.95" customHeight="1" outlineLevel="2" x14ac:dyDescent="0.15">
      <c r="A508" s="26" t="s">
        <v>6</v>
      </c>
      <c r="B508" s="26"/>
      <c r="C508" s="26"/>
      <c r="D508" s="26"/>
      <c r="E508" s="26"/>
      <c r="F508" s="13">
        <v>600000</v>
      </c>
      <c r="G508" s="13">
        <v>600000</v>
      </c>
      <c r="H508" s="13">
        <v>402792</v>
      </c>
      <c r="I508" s="13">
        <v>320022</v>
      </c>
      <c r="J508" s="10">
        <f t="shared" si="24"/>
        <v>0.67132000000000003</v>
      </c>
      <c r="K508" s="10">
        <f t="shared" si="25"/>
        <v>0.67132000000000003</v>
      </c>
    </row>
    <row r="509" spans="1:11" s="12" customFormat="1" ht="21.95" customHeight="1" outlineLevel="3" x14ac:dyDescent="0.2">
      <c r="A509" s="24" t="s">
        <v>20</v>
      </c>
      <c r="B509" s="24"/>
      <c r="C509" s="24"/>
      <c r="D509" s="24"/>
      <c r="E509" s="24"/>
      <c r="F509" s="11">
        <v>600000</v>
      </c>
      <c r="G509" s="11">
        <v>600000</v>
      </c>
      <c r="H509" s="11">
        <v>402792</v>
      </c>
      <c r="I509" s="11">
        <v>320022</v>
      </c>
      <c r="J509" s="2">
        <f t="shared" si="24"/>
        <v>0.67132000000000003</v>
      </c>
      <c r="K509" s="2">
        <f t="shared" si="25"/>
        <v>0.67132000000000003</v>
      </c>
    </row>
    <row r="510" spans="1:11" ht="11.1" customHeight="1" outlineLevel="4" x14ac:dyDescent="0.2">
      <c r="A510" s="23" t="s">
        <v>97</v>
      </c>
      <c r="B510" s="23"/>
      <c r="C510" s="23"/>
      <c r="D510" s="23"/>
      <c r="E510" s="23"/>
      <c r="F510" s="4">
        <v>600000</v>
      </c>
      <c r="G510" s="4">
        <v>600000</v>
      </c>
      <c r="H510" s="4">
        <v>402792</v>
      </c>
      <c r="I510" s="4">
        <v>320022</v>
      </c>
      <c r="J510" s="2">
        <f t="shared" si="24"/>
        <v>0.67132000000000003</v>
      </c>
      <c r="K510" s="2">
        <f t="shared" si="25"/>
        <v>0.67132000000000003</v>
      </c>
    </row>
    <row r="511" spans="1:11" s="14" customFormat="1" ht="11.1" customHeight="1" outlineLevel="2" x14ac:dyDescent="0.15">
      <c r="A511" s="26" t="s">
        <v>29</v>
      </c>
      <c r="B511" s="26"/>
      <c r="C511" s="26"/>
      <c r="D511" s="26"/>
      <c r="E511" s="26"/>
      <c r="F511" s="13">
        <v>52367846</v>
      </c>
      <c r="G511" s="13">
        <v>42477833</v>
      </c>
      <c r="H511" s="13">
        <v>22815723.190000001</v>
      </c>
      <c r="I511" s="13">
        <v>22815723.190000001</v>
      </c>
      <c r="J511" s="10">
        <f t="shared" si="24"/>
        <v>0.53712069516352212</v>
      </c>
      <c r="K511" s="10">
        <f t="shared" si="25"/>
        <v>0.43568191042266663</v>
      </c>
    </row>
    <row r="512" spans="1:11" s="12" customFormat="1" ht="21.75" customHeight="1" outlineLevel="3" x14ac:dyDescent="0.2">
      <c r="A512" s="24" t="s">
        <v>24</v>
      </c>
      <c r="B512" s="24"/>
      <c r="C512" s="24"/>
      <c r="D512" s="24"/>
      <c r="E512" s="24"/>
      <c r="F512" s="11">
        <v>52367846</v>
      </c>
      <c r="G512" s="11">
        <v>42477833</v>
      </c>
      <c r="H512" s="11">
        <v>22815723.190000001</v>
      </c>
      <c r="I512" s="11">
        <v>22815723.190000001</v>
      </c>
      <c r="J512" s="2">
        <f t="shared" si="24"/>
        <v>0.53712069516352212</v>
      </c>
      <c r="K512" s="2">
        <f t="shared" si="25"/>
        <v>0.43568191042266663</v>
      </c>
    </row>
    <row r="513" spans="1:11" ht="11.1" customHeight="1" outlineLevel="4" x14ac:dyDescent="0.2">
      <c r="A513" s="23" t="s">
        <v>99</v>
      </c>
      <c r="B513" s="23"/>
      <c r="C513" s="23"/>
      <c r="D513" s="23"/>
      <c r="E513" s="23"/>
      <c r="F513" s="4">
        <v>52367846</v>
      </c>
      <c r="G513" s="4">
        <v>42477833</v>
      </c>
      <c r="H513" s="4">
        <v>22815723.190000001</v>
      </c>
      <c r="I513" s="4">
        <v>22815723.190000001</v>
      </c>
      <c r="J513" s="2">
        <f t="shared" si="24"/>
        <v>0.53712069516352212</v>
      </c>
      <c r="K513" s="2">
        <f t="shared" si="25"/>
        <v>0.43568191042266663</v>
      </c>
    </row>
    <row r="514" spans="1:11" s="14" customFormat="1" ht="21.95" customHeight="1" outlineLevel="2" x14ac:dyDescent="0.15">
      <c r="A514" s="26" t="s">
        <v>34</v>
      </c>
      <c r="B514" s="26"/>
      <c r="C514" s="26"/>
      <c r="D514" s="26"/>
      <c r="E514" s="26"/>
      <c r="F514" s="13">
        <v>115144535</v>
      </c>
      <c r="G514" s="13">
        <v>107136003</v>
      </c>
      <c r="H514" s="13">
        <v>44483157.549999997</v>
      </c>
      <c r="I514" s="13">
        <v>42983686.859999999</v>
      </c>
      <c r="J514" s="10">
        <f t="shared" si="24"/>
        <v>0.41520269848036051</v>
      </c>
      <c r="K514" s="10">
        <f t="shared" si="25"/>
        <v>0.38632452291374486</v>
      </c>
    </row>
    <row r="515" spans="1:11" s="12" customFormat="1" ht="13.5" customHeight="1" outlineLevel="3" x14ac:dyDescent="0.2">
      <c r="A515" s="24" t="s">
        <v>32</v>
      </c>
      <c r="B515" s="24"/>
      <c r="C515" s="24"/>
      <c r="D515" s="24"/>
      <c r="E515" s="24"/>
      <c r="F515" s="11">
        <v>1850000</v>
      </c>
      <c r="G515" s="11">
        <v>1850000</v>
      </c>
      <c r="H515" s="11">
        <v>987678.55</v>
      </c>
      <c r="I515" s="11">
        <v>987678.55</v>
      </c>
      <c r="J515" s="2">
        <f t="shared" si="24"/>
        <v>0.53388029729729736</v>
      </c>
      <c r="K515" s="2">
        <f t="shared" si="25"/>
        <v>0.53388029729729736</v>
      </c>
    </row>
    <row r="516" spans="1:11" ht="11.1" customHeight="1" outlineLevel="4" x14ac:dyDescent="0.2">
      <c r="A516" s="23" t="s">
        <v>99</v>
      </c>
      <c r="B516" s="23"/>
      <c r="C516" s="23"/>
      <c r="D516" s="23"/>
      <c r="E516" s="23"/>
      <c r="F516" s="4">
        <v>1850000</v>
      </c>
      <c r="G516" s="4">
        <v>1850000</v>
      </c>
      <c r="H516" s="4">
        <v>987678.55</v>
      </c>
      <c r="I516" s="4">
        <v>987678.55</v>
      </c>
      <c r="J516" s="2">
        <f t="shared" si="24"/>
        <v>0.53388029729729736</v>
      </c>
      <c r="K516" s="2">
        <f t="shared" si="25"/>
        <v>0.53388029729729736</v>
      </c>
    </row>
    <row r="517" spans="1:11" s="12" customFormat="1" ht="26.25" customHeight="1" outlineLevel="3" x14ac:dyDescent="0.2">
      <c r="A517" s="24" t="s">
        <v>35</v>
      </c>
      <c r="B517" s="24"/>
      <c r="C517" s="24"/>
      <c r="D517" s="24"/>
      <c r="E517" s="24"/>
      <c r="F517" s="11">
        <v>1500000</v>
      </c>
      <c r="G517" s="11">
        <v>1500000</v>
      </c>
      <c r="H517" s="11">
        <v>837587.52</v>
      </c>
      <c r="I517" s="11">
        <v>19486.32</v>
      </c>
      <c r="J517" s="2">
        <f t="shared" si="24"/>
        <v>0.55839168000000006</v>
      </c>
      <c r="K517" s="2">
        <f t="shared" si="25"/>
        <v>0.55839168000000006</v>
      </c>
    </row>
    <row r="518" spans="1:11" ht="11.1" customHeight="1" outlineLevel="4" x14ac:dyDescent="0.2">
      <c r="A518" s="23" t="s">
        <v>99</v>
      </c>
      <c r="B518" s="23"/>
      <c r="C518" s="23"/>
      <c r="D518" s="23"/>
      <c r="E518" s="23"/>
      <c r="F518" s="4">
        <v>1500000</v>
      </c>
      <c r="G518" s="4">
        <v>1500000</v>
      </c>
      <c r="H518" s="4">
        <v>837587.52</v>
      </c>
      <c r="I518" s="4">
        <v>19486.32</v>
      </c>
      <c r="J518" s="2">
        <f t="shared" si="24"/>
        <v>0.55839168000000006</v>
      </c>
      <c r="K518" s="2">
        <f t="shared" si="25"/>
        <v>0.55839168000000006</v>
      </c>
    </row>
    <row r="519" spans="1:11" s="12" customFormat="1" ht="22.5" customHeight="1" outlineLevel="3" x14ac:dyDescent="0.2">
      <c r="A519" s="24" t="s">
        <v>24</v>
      </c>
      <c r="B519" s="24"/>
      <c r="C519" s="24"/>
      <c r="D519" s="24"/>
      <c r="E519" s="24"/>
      <c r="F519" s="11">
        <v>111794535</v>
      </c>
      <c r="G519" s="11">
        <v>103786003</v>
      </c>
      <c r="H519" s="11">
        <v>42657891.479999997</v>
      </c>
      <c r="I519" s="11">
        <v>41976521.990000002</v>
      </c>
      <c r="J519" s="2">
        <f t="shared" si="24"/>
        <v>0.41101776970831028</v>
      </c>
      <c r="K519" s="2">
        <f t="shared" si="25"/>
        <v>0.38157403204011714</v>
      </c>
    </row>
    <row r="520" spans="1:11" ht="11.1" customHeight="1" outlineLevel="4" x14ac:dyDescent="0.2">
      <c r="A520" s="23" t="s">
        <v>99</v>
      </c>
      <c r="B520" s="23"/>
      <c r="C520" s="23"/>
      <c r="D520" s="23"/>
      <c r="E520" s="23"/>
      <c r="F520" s="4">
        <v>111794535</v>
      </c>
      <c r="G520" s="4">
        <v>103786003</v>
      </c>
      <c r="H520" s="4">
        <v>42657891.479999997</v>
      </c>
      <c r="I520" s="4">
        <v>41976521.990000002</v>
      </c>
      <c r="J520" s="2">
        <f t="shared" si="24"/>
        <v>0.41101776970831028</v>
      </c>
      <c r="K520" s="2">
        <f t="shared" si="25"/>
        <v>0.38157403204011714</v>
      </c>
    </row>
    <row r="521" spans="1:11" s="14" customFormat="1" ht="33" customHeight="1" outlineLevel="2" x14ac:dyDescent="0.15">
      <c r="A521" s="26" t="s">
        <v>36</v>
      </c>
      <c r="B521" s="26"/>
      <c r="C521" s="26"/>
      <c r="D521" s="26"/>
      <c r="E521" s="26"/>
      <c r="F521" s="13">
        <v>6000000</v>
      </c>
      <c r="G521" s="13">
        <v>6000000</v>
      </c>
      <c r="H521" s="13">
        <v>922793.51</v>
      </c>
      <c r="I521" s="13">
        <v>922793.51</v>
      </c>
      <c r="J521" s="10">
        <f t="shared" si="24"/>
        <v>0.15379891833333334</v>
      </c>
      <c r="K521" s="10">
        <f t="shared" si="25"/>
        <v>0.15379891833333334</v>
      </c>
    </row>
    <row r="522" spans="1:11" s="12" customFormat="1" ht="11.25" outlineLevel="3" x14ac:dyDescent="0.2">
      <c r="A522" s="24" t="s">
        <v>24</v>
      </c>
      <c r="B522" s="24"/>
      <c r="C522" s="24"/>
      <c r="D522" s="24"/>
      <c r="E522" s="24"/>
      <c r="F522" s="11">
        <v>6000000</v>
      </c>
      <c r="G522" s="11">
        <v>6000000</v>
      </c>
      <c r="H522" s="11">
        <v>922793.51</v>
      </c>
      <c r="I522" s="11">
        <v>922793.51</v>
      </c>
      <c r="J522" s="2">
        <f t="shared" si="24"/>
        <v>0.15379891833333334</v>
      </c>
      <c r="K522" s="2">
        <f t="shared" si="25"/>
        <v>0.15379891833333334</v>
      </c>
    </row>
    <row r="523" spans="1:11" ht="11.1" customHeight="1" outlineLevel="4" x14ac:dyDescent="0.2">
      <c r="A523" s="23" t="s">
        <v>99</v>
      </c>
      <c r="B523" s="23"/>
      <c r="C523" s="23"/>
      <c r="D523" s="23"/>
      <c r="E523" s="23"/>
      <c r="F523" s="4">
        <v>6000000</v>
      </c>
      <c r="G523" s="4">
        <v>6000000</v>
      </c>
      <c r="H523" s="4">
        <v>922793.51</v>
      </c>
      <c r="I523" s="4">
        <v>922793.51</v>
      </c>
      <c r="J523" s="2">
        <f t="shared" si="24"/>
        <v>0.15379891833333334</v>
      </c>
      <c r="K523" s="2">
        <f t="shared" si="25"/>
        <v>0.15379891833333334</v>
      </c>
    </row>
    <row r="524" spans="1:11" s="14" customFormat="1" ht="32.25" customHeight="1" outlineLevel="2" x14ac:dyDescent="0.15">
      <c r="A524" s="26" t="s">
        <v>38</v>
      </c>
      <c r="B524" s="26"/>
      <c r="C524" s="26"/>
      <c r="D524" s="26"/>
      <c r="E524" s="26"/>
      <c r="F524" s="13">
        <v>3000000</v>
      </c>
      <c r="G524" s="13">
        <v>3000000</v>
      </c>
      <c r="H524" s="13">
        <v>1045872.37</v>
      </c>
      <c r="I524" s="13">
        <v>1045872.37</v>
      </c>
      <c r="J524" s="10">
        <f t="shared" si="24"/>
        <v>0.34862412333333331</v>
      </c>
      <c r="K524" s="10">
        <f t="shared" si="25"/>
        <v>0.34862412333333331</v>
      </c>
    </row>
    <row r="525" spans="1:11" s="12" customFormat="1" ht="11.1" customHeight="1" outlineLevel="3" x14ac:dyDescent="0.2">
      <c r="A525" s="24" t="s">
        <v>39</v>
      </c>
      <c r="B525" s="24"/>
      <c r="C525" s="24"/>
      <c r="D525" s="24"/>
      <c r="E525" s="24"/>
      <c r="F525" s="11">
        <v>3000000</v>
      </c>
      <c r="G525" s="11">
        <v>3000000</v>
      </c>
      <c r="H525" s="11">
        <v>1045872.37</v>
      </c>
      <c r="I525" s="11">
        <v>1045872.37</v>
      </c>
      <c r="J525" s="2">
        <f t="shared" si="24"/>
        <v>0.34862412333333331</v>
      </c>
      <c r="K525" s="2">
        <f t="shared" si="25"/>
        <v>0.34862412333333331</v>
      </c>
    </row>
    <row r="526" spans="1:11" ht="11.1" customHeight="1" outlineLevel="4" x14ac:dyDescent="0.2">
      <c r="A526" s="23" t="s">
        <v>99</v>
      </c>
      <c r="B526" s="23"/>
      <c r="C526" s="23"/>
      <c r="D526" s="23"/>
      <c r="E526" s="23"/>
      <c r="F526" s="4">
        <v>3000000</v>
      </c>
      <c r="G526" s="4">
        <v>3000000</v>
      </c>
      <c r="H526" s="4">
        <v>1045872.37</v>
      </c>
      <c r="I526" s="4">
        <v>1045872.37</v>
      </c>
      <c r="J526" s="2">
        <f t="shared" si="24"/>
        <v>0.34862412333333331</v>
      </c>
      <c r="K526" s="2">
        <f t="shared" si="25"/>
        <v>0.34862412333333331</v>
      </c>
    </row>
    <row r="527" spans="1:11" s="14" customFormat="1" ht="21.95" customHeight="1" outlineLevel="2" x14ac:dyDescent="0.15">
      <c r="A527" s="26" t="s">
        <v>54</v>
      </c>
      <c r="B527" s="26"/>
      <c r="C527" s="26"/>
      <c r="D527" s="26"/>
      <c r="E527" s="26"/>
      <c r="F527" s="13">
        <v>12741519</v>
      </c>
      <c r="G527" s="13">
        <v>11666519</v>
      </c>
      <c r="H527" s="13">
        <v>5979923.7400000002</v>
      </c>
      <c r="I527" s="13">
        <v>5979923.7400000002</v>
      </c>
      <c r="J527" s="10">
        <f t="shared" si="24"/>
        <v>0.51257137968917721</v>
      </c>
      <c r="K527" s="10">
        <f t="shared" si="25"/>
        <v>0.46932581115328559</v>
      </c>
    </row>
    <row r="528" spans="1:11" s="12" customFormat="1" ht="11.1" customHeight="1" outlineLevel="3" x14ac:dyDescent="0.2">
      <c r="A528" s="24" t="s">
        <v>55</v>
      </c>
      <c r="B528" s="24"/>
      <c r="C528" s="24"/>
      <c r="D528" s="24"/>
      <c r="E528" s="24"/>
      <c r="F528" s="11">
        <v>7446519</v>
      </c>
      <c r="G528" s="11">
        <v>6371519</v>
      </c>
      <c r="H528" s="11">
        <v>5588274.9199999999</v>
      </c>
      <c r="I528" s="11">
        <v>5588274.9199999999</v>
      </c>
      <c r="J528" s="2">
        <f t="shared" si="24"/>
        <v>0.87707105950715991</v>
      </c>
      <c r="K528" s="2">
        <f t="shared" si="25"/>
        <v>0.75045466479035372</v>
      </c>
    </row>
    <row r="529" spans="1:11" ht="11.1" customHeight="1" outlineLevel="4" x14ac:dyDescent="0.2">
      <c r="A529" s="23" t="s">
        <v>97</v>
      </c>
      <c r="B529" s="23"/>
      <c r="C529" s="23"/>
      <c r="D529" s="23"/>
      <c r="E529" s="23"/>
      <c r="F529" s="4">
        <v>409500</v>
      </c>
      <c r="G529" s="4">
        <v>409500</v>
      </c>
      <c r="H529" s="5"/>
      <c r="I529" s="5"/>
      <c r="J529" s="2">
        <f t="shared" si="24"/>
        <v>0</v>
      </c>
      <c r="K529" s="2">
        <f t="shared" si="25"/>
        <v>0</v>
      </c>
    </row>
    <row r="530" spans="1:11" ht="11.1" customHeight="1" outlineLevel="4" x14ac:dyDescent="0.2">
      <c r="A530" s="23" t="s">
        <v>99</v>
      </c>
      <c r="B530" s="23"/>
      <c r="C530" s="23"/>
      <c r="D530" s="23"/>
      <c r="E530" s="23"/>
      <c r="F530" s="4">
        <v>7037019</v>
      </c>
      <c r="G530" s="4">
        <v>5962019</v>
      </c>
      <c r="H530" s="4">
        <v>5588274.9199999999</v>
      </c>
      <c r="I530" s="4">
        <v>5588274.9199999999</v>
      </c>
      <c r="J530" s="2">
        <f t="shared" ref="J530:J577" si="26">H530/G530</f>
        <v>0.93731249766228519</v>
      </c>
      <c r="K530" s="2">
        <f t="shared" ref="K530:K577" si="27">H530/F530</f>
        <v>0.79412531357383009</v>
      </c>
    </row>
    <row r="531" spans="1:11" s="12" customFormat="1" ht="11.25" outlineLevel="3" x14ac:dyDescent="0.2">
      <c r="A531" s="24" t="s">
        <v>24</v>
      </c>
      <c r="B531" s="24"/>
      <c r="C531" s="24"/>
      <c r="D531" s="24"/>
      <c r="E531" s="24"/>
      <c r="F531" s="11">
        <v>5295000</v>
      </c>
      <c r="G531" s="11">
        <v>5295000</v>
      </c>
      <c r="H531" s="11">
        <v>391648.82</v>
      </c>
      <c r="I531" s="11">
        <v>391648.82</v>
      </c>
      <c r="J531" s="2">
        <f t="shared" si="26"/>
        <v>7.396578281397545E-2</v>
      </c>
      <c r="K531" s="2">
        <f t="shared" si="27"/>
        <v>7.396578281397545E-2</v>
      </c>
    </row>
    <row r="532" spans="1:11" ht="11.1" customHeight="1" outlineLevel="4" x14ac:dyDescent="0.2">
      <c r="A532" s="23" t="s">
        <v>99</v>
      </c>
      <c r="B532" s="23"/>
      <c r="C532" s="23"/>
      <c r="D532" s="23"/>
      <c r="E532" s="23"/>
      <c r="F532" s="4">
        <v>5295000</v>
      </c>
      <c r="G532" s="4">
        <v>5295000</v>
      </c>
      <c r="H532" s="4">
        <v>391648.82</v>
      </c>
      <c r="I532" s="4">
        <v>391648.82</v>
      </c>
      <c r="J532" s="2">
        <f t="shared" si="26"/>
        <v>7.396578281397545E-2</v>
      </c>
      <c r="K532" s="2">
        <f t="shared" si="27"/>
        <v>7.396578281397545E-2</v>
      </c>
    </row>
    <row r="533" spans="1:11" s="14" customFormat="1" ht="12.75" customHeight="1" outlineLevel="2" x14ac:dyDescent="0.15">
      <c r="A533" s="26" t="s">
        <v>56</v>
      </c>
      <c r="B533" s="26"/>
      <c r="C533" s="26"/>
      <c r="D533" s="26"/>
      <c r="E533" s="26"/>
      <c r="F533" s="13">
        <v>6530000</v>
      </c>
      <c r="G533" s="13">
        <v>6530000</v>
      </c>
      <c r="H533" s="13">
        <v>3512974.47</v>
      </c>
      <c r="I533" s="13">
        <v>2432416.58</v>
      </c>
      <c r="J533" s="10">
        <f t="shared" si="26"/>
        <v>0.53797465084226648</v>
      </c>
      <c r="K533" s="10">
        <f t="shared" si="27"/>
        <v>0.53797465084226648</v>
      </c>
    </row>
    <row r="534" spans="1:11" s="12" customFormat="1" ht="24.75" customHeight="1" outlineLevel="3" x14ac:dyDescent="0.2">
      <c r="A534" s="24" t="s">
        <v>26</v>
      </c>
      <c r="B534" s="24"/>
      <c r="C534" s="24"/>
      <c r="D534" s="24"/>
      <c r="E534" s="24"/>
      <c r="F534" s="11">
        <v>2955000</v>
      </c>
      <c r="G534" s="11">
        <v>2955000</v>
      </c>
      <c r="H534" s="11">
        <v>154320</v>
      </c>
      <c r="I534" s="11">
        <v>154320</v>
      </c>
      <c r="J534" s="2">
        <f t="shared" si="26"/>
        <v>5.2223350253807109E-2</v>
      </c>
      <c r="K534" s="2">
        <f t="shared" si="27"/>
        <v>5.2223350253807109E-2</v>
      </c>
    </row>
    <row r="535" spans="1:11" ht="11.1" customHeight="1" outlineLevel="4" x14ac:dyDescent="0.2">
      <c r="A535" s="23" t="s">
        <v>97</v>
      </c>
      <c r="B535" s="23"/>
      <c r="C535" s="23"/>
      <c r="D535" s="23"/>
      <c r="E535" s="23"/>
      <c r="F535" s="4">
        <v>1955000</v>
      </c>
      <c r="G535" s="4">
        <v>1955000</v>
      </c>
      <c r="H535" s="4">
        <v>154320</v>
      </c>
      <c r="I535" s="4">
        <v>154320</v>
      </c>
      <c r="J535" s="2">
        <f t="shared" si="26"/>
        <v>7.8936061381074174E-2</v>
      </c>
      <c r="K535" s="2">
        <f t="shared" si="27"/>
        <v>7.8936061381074174E-2</v>
      </c>
    </row>
    <row r="536" spans="1:11" ht="11.1" customHeight="1" outlineLevel="4" x14ac:dyDescent="0.2">
      <c r="A536" s="23" t="s">
        <v>99</v>
      </c>
      <c r="B536" s="23"/>
      <c r="C536" s="23"/>
      <c r="D536" s="23"/>
      <c r="E536" s="23"/>
      <c r="F536" s="4">
        <v>1000000</v>
      </c>
      <c r="G536" s="4">
        <v>1000000</v>
      </c>
      <c r="H536" s="5"/>
      <c r="I536" s="5"/>
      <c r="J536" s="2">
        <f t="shared" si="26"/>
        <v>0</v>
      </c>
      <c r="K536" s="2">
        <f t="shared" si="27"/>
        <v>0</v>
      </c>
    </row>
    <row r="537" spans="1:11" s="12" customFormat="1" ht="23.25" customHeight="1" outlineLevel="3" x14ac:dyDescent="0.2">
      <c r="A537" s="24" t="s">
        <v>57</v>
      </c>
      <c r="B537" s="24"/>
      <c r="C537" s="24"/>
      <c r="D537" s="24"/>
      <c r="E537" s="24"/>
      <c r="F537" s="11">
        <v>3575000</v>
      </c>
      <c r="G537" s="11">
        <v>3575000</v>
      </c>
      <c r="H537" s="11">
        <v>3358654.47</v>
      </c>
      <c r="I537" s="11">
        <v>2278096.58</v>
      </c>
      <c r="J537" s="2">
        <f t="shared" si="26"/>
        <v>0.93948376783216792</v>
      </c>
      <c r="K537" s="2">
        <f t="shared" si="27"/>
        <v>0.93948376783216792</v>
      </c>
    </row>
    <row r="538" spans="1:11" ht="11.1" customHeight="1" outlineLevel="4" x14ac:dyDescent="0.2">
      <c r="A538" s="23" t="s">
        <v>97</v>
      </c>
      <c r="B538" s="23"/>
      <c r="C538" s="23"/>
      <c r="D538" s="23"/>
      <c r="E538" s="23"/>
      <c r="F538" s="4">
        <v>455000</v>
      </c>
      <c r="G538" s="4">
        <v>455000</v>
      </c>
      <c r="H538" s="4">
        <v>441842</v>
      </c>
      <c r="I538" s="4">
        <v>210062</v>
      </c>
      <c r="J538" s="2">
        <f t="shared" si="26"/>
        <v>0.97108131868131864</v>
      </c>
      <c r="K538" s="2">
        <f t="shared" si="27"/>
        <v>0.97108131868131864</v>
      </c>
    </row>
    <row r="539" spans="1:11" ht="11.1" customHeight="1" outlineLevel="4" x14ac:dyDescent="0.2">
      <c r="A539" s="23" t="s">
        <v>99</v>
      </c>
      <c r="B539" s="23"/>
      <c r="C539" s="23"/>
      <c r="D539" s="23"/>
      <c r="E539" s="23"/>
      <c r="F539" s="4">
        <v>3120000</v>
      </c>
      <c r="G539" s="4">
        <v>3120000</v>
      </c>
      <c r="H539" s="4">
        <v>2916812.47</v>
      </c>
      <c r="I539" s="4">
        <v>2068034.58</v>
      </c>
      <c r="J539" s="2">
        <f t="shared" si="26"/>
        <v>0.93487579166666668</v>
      </c>
      <c r="K539" s="2">
        <f t="shared" si="27"/>
        <v>0.93487579166666668</v>
      </c>
    </row>
    <row r="540" spans="1:11" s="14" customFormat="1" ht="45.75" customHeight="1" outlineLevel="2" x14ac:dyDescent="0.15">
      <c r="A540" s="26" t="s">
        <v>65</v>
      </c>
      <c r="B540" s="26"/>
      <c r="C540" s="26"/>
      <c r="D540" s="26"/>
      <c r="E540" s="26"/>
      <c r="F540" s="13">
        <v>5718800</v>
      </c>
      <c r="G540" s="13">
        <v>5718800</v>
      </c>
      <c r="H540" s="13">
        <v>5718800</v>
      </c>
      <c r="I540" s="16"/>
      <c r="J540" s="10">
        <f t="shared" si="26"/>
        <v>1</v>
      </c>
      <c r="K540" s="10">
        <f t="shared" si="27"/>
        <v>1</v>
      </c>
    </row>
    <row r="541" spans="1:11" s="12" customFormat="1" ht="12.75" customHeight="1" outlineLevel="3" x14ac:dyDescent="0.2">
      <c r="A541" s="24" t="s">
        <v>32</v>
      </c>
      <c r="B541" s="24"/>
      <c r="C541" s="24"/>
      <c r="D541" s="24"/>
      <c r="E541" s="24"/>
      <c r="F541" s="11">
        <v>158735</v>
      </c>
      <c r="G541" s="11">
        <v>158735</v>
      </c>
      <c r="H541" s="11">
        <v>158735</v>
      </c>
      <c r="I541" s="15"/>
      <c r="J541" s="2">
        <f t="shared" si="26"/>
        <v>1</v>
      </c>
      <c r="K541" s="2">
        <f t="shared" si="27"/>
        <v>1</v>
      </c>
    </row>
    <row r="542" spans="1:11" ht="11.1" customHeight="1" outlineLevel="4" x14ac:dyDescent="0.2">
      <c r="A542" s="23" t="s">
        <v>97</v>
      </c>
      <c r="B542" s="23"/>
      <c r="C542" s="23"/>
      <c r="D542" s="23"/>
      <c r="E542" s="23"/>
      <c r="F542" s="4">
        <v>158735</v>
      </c>
      <c r="G542" s="4">
        <v>158735</v>
      </c>
      <c r="H542" s="4">
        <v>158735</v>
      </c>
      <c r="I542" s="5"/>
      <c r="J542" s="2">
        <f t="shared" si="26"/>
        <v>1</v>
      </c>
      <c r="K542" s="2">
        <f t="shared" si="27"/>
        <v>1</v>
      </c>
    </row>
    <row r="543" spans="1:11" s="12" customFormat="1" ht="23.25" customHeight="1" outlineLevel="3" x14ac:dyDescent="0.2">
      <c r="A543" s="24" t="s">
        <v>35</v>
      </c>
      <c r="B543" s="24"/>
      <c r="C543" s="24"/>
      <c r="D543" s="24"/>
      <c r="E543" s="24"/>
      <c r="F543" s="11">
        <v>126988</v>
      </c>
      <c r="G543" s="11">
        <v>126988</v>
      </c>
      <c r="H543" s="11">
        <v>126988</v>
      </c>
      <c r="I543" s="15"/>
      <c r="J543" s="2">
        <f t="shared" si="26"/>
        <v>1</v>
      </c>
      <c r="K543" s="2">
        <f t="shared" si="27"/>
        <v>1</v>
      </c>
    </row>
    <row r="544" spans="1:11" ht="11.1" customHeight="1" outlineLevel="4" x14ac:dyDescent="0.2">
      <c r="A544" s="23" t="s">
        <v>97</v>
      </c>
      <c r="B544" s="23"/>
      <c r="C544" s="23"/>
      <c r="D544" s="23"/>
      <c r="E544" s="23"/>
      <c r="F544" s="4">
        <v>126988</v>
      </c>
      <c r="G544" s="4">
        <v>126988</v>
      </c>
      <c r="H544" s="4">
        <v>126988</v>
      </c>
      <c r="I544" s="5"/>
      <c r="J544" s="2">
        <f t="shared" si="26"/>
        <v>1</v>
      </c>
      <c r="K544" s="2">
        <f t="shared" si="27"/>
        <v>1</v>
      </c>
    </row>
    <row r="545" spans="1:11" s="12" customFormat="1" ht="25.5" customHeight="1" outlineLevel="3" x14ac:dyDescent="0.2">
      <c r="A545" s="24" t="s">
        <v>24</v>
      </c>
      <c r="B545" s="24"/>
      <c r="C545" s="24"/>
      <c r="D545" s="24"/>
      <c r="E545" s="24"/>
      <c r="F545" s="11">
        <v>5433077</v>
      </c>
      <c r="G545" s="11">
        <v>5433077</v>
      </c>
      <c r="H545" s="11">
        <v>5433077</v>
      </c>
      <c r="I545" s="15"/>
      <c r="J545" s="2">
        <f t="shared" si="26"/>
        <v>1</v>
      </c>
      <c r="K545" s="2">
        <f t="shared" si="27"/>
        <v>1</v>
      </c>
    </row>
    <row r="546" spans="1:11" ht="11.1" customHeight="1" outlineLevel="4" x14ac:dyDescent="0.2">
      <c r="A546" s="23" t="s">
        <v>97</v>
      </c>
      <c r="B546" s="23"/>
      <c r="C546" s="23"/>
      <c r="D546" s="23"/>
      <c r="E546" s="23"/>
      <c r="F546" s="4">
        <v>5433077</v>
      </c>
      <c r="G546" s="4">
        <v>5433077</v>
      </c>
      <c r="H546" s="4">
        <v>5433077</v>
      </c>
      <c r="I546" s="5"/>
      <c r="J546" s="2">
        <f t="shared" si="26"/>
        <v>1</v>
      </c>
      <c r="K546" s="2">
        <f t="shared" si="27"/>
        <v>1</v>
      </c>
    </row>
    <row r="547" spans="1:11" s="14" customFormat="1" ht="44.25" customHeight="1" outlineLevel="2" x14ac:dyDescent="0.15">
      <c r="A547" s="26" t="s">
        <v>66</v>
      </c>
      <c r="B547" s="26"/>
      <c r="C547" s="26"/>
      <c r="D547" s="26"/>
      <c r="E547" s="26"/>
      <c r="F547" s="13">
        <v>13344100</v>
      </c>
      <c r="G547" s="13">
        <v>13344100</v>
      </c>
      <c r="H547" s="13">
        <v>13344100</v>
      </c>
      <c r="I547" s="16"/>
      <c r="J547" s="10">
        <f t="shared" si="26"/>
        <v>1</v>
      </c>
      <c r="K547" s="10">
        <f t="shared" si="27"/>
        <v>1</v>
      </c>
    </row>
    <row r="548" spans="1:11" s="12" customFormat="1" ht="12.75" customHeight="1" outlineLevel="3" x14ac:dyDescent="0.2">
      <c r="A548" s="24" t="s">
        <v>32</v>
      </c>
      <c r="B548" s="24"/>
      <c r="C548" s="24"/>
      <c r="D548" s="24"/>
      <c r="E548" s="24"/>
      <c r="F548" s="11">
        <v>370380</v>
      </c>
      <c r="G548" s="11">
        <v>370380</v>
      </c>
      <c r="H548" s="11">
        <v>370380</v>
      </c>
      <c r="I548" s="15"/>
      <c r="J548" s="2">
        <f t="shared" si="26"/>
        <v>1</v>
      </c>
      <c r="K548" s="2">
        <f t="shared" si="27"/>
        <v>1</v>
      </c>
    </row>
    <row r="549" spans="1:11" ht="11.1" customHeight="1" outlineLevel="4" x14ac:dyDescent="0.2">
      <c r="A549" s="23" t="s">
        <v>97</v>
      </c>
      <c r="B549" s="23"/>
      <c r="C549" s="23"/>
      <c r="D549" s="23"/>
      <c r="E549" s="23"/>
      <c r="F549" s="4">
        <v>370380</v>
      </c>
      <c r="G549" s="4">
        <v>370380</v>
      </c>
      <c r="H549" s="4">
        <v>370380</v>
      </c>
      <c r="I549" s="5"/>
      <c r="J549" s="2">
        <f t="shared" si="26"/>
        <v>1</v>
      </c>
      <c r="K549" s="2">
        <f t="shared" si="27"/>
        <v>1</v>
      </c>
    </row>
    <row r="550" spans="1:11" s="12" customFormat="1" ht="21.95" customHeight="1" outlineLevel="3" x14ac:dyDescent="0.2">
      <c r="A550" s="24" t="s">
        <v>35</v>
      </c>
      <c r="B550" s="24"/>
      <c r="C550" s="24"/>
      <c r="D550" s="24"/>
      <c r="E550" s="24"/>
      <c r="F550" s="11">
        <v>296304</v>
      </c>
      <c r="G550" s="11">
        <v>296304</v>
      </c>
      <c r="H550" s="11">
        <v>296304</v>
      </c>
      <c r="I550" s="15"/>
      <c r="J550" s="2">
        <f t="shared" si="26"/>
        <v>1</v>
      </c>
      <c r="K550" s="2">
        <f t="shared" si="27"/>
        <v>1</v>
      </c>
    </row>
    <row r="551" spans="1:11" ht="11.1" customHeight="1" outlineLevel="4" x14ac:dyDescent="0.2">
      <c r="A551" s="23" t="s">
        <v>97</v>
      </c>
      <c r="B551" s="23"/>
      <c r="C551" s="23"/>
      <c r="D551" s="23"/>
      <c r="E551" s="23"/>
      <c r="F551" s="4">
        <v>296304</v>
      </c>
      <c r="G551" s="4">
        <v>296304</v>
      </c>
      <c r="H551" s="4">
        <v>296304</v>
      </c>
      <c r="I551" s="5"/>
      <c r="J551" s="2">
        <f t="shared" si="26"/>
        <v>1</v>
      </c>
      <c r="K551" s="2">
        <f t="shared" si="27"/>
        <v>1</v>
      </c>
    </row>
    <row r="552" spans="1:11" s="12" customFormat="1" ht="24" customHeight="1" outlineLevel="3" x14ac:dyDescent="0.2">
      <c r="A552" s="24" t="s">
        <v>24</v>
      </c>
      <c r="B552" s="24"/>
      <c r="C552" s="24"/>
      <c r="D552" s="24"/>
      <c r="E552" s="24"/>
      <c r="F552" s="11">
        <v>12677416</v>
      </c>
      <c r="G552" s="11">
        <v>12677416</v>
      </c>
      <c r="H552" s="11">
        <v>12677416</v>
      </c>
      <c r="I552" s="15"/>
      <c r="J552" s="2">
        <f t="shared" si="26"/>
        <v>1</v>
      </c>
      <c r="K552" s="2">
        <f t="shared" si="27"/>
        <v>1</v>
      </c>
    </row>
    <row r="553" spans="1:11" ht="11.1" customHeight="1" outlineLevel="4" x14ac:dyDescent="0.2">
      <c r="A553" s="23" t="s">
        <v>97</v>
      </c>
      <c r="B553" s="23"/>
      <c r="C553" s="23"/>
      <c r="D553" s="23"/>
      <c r="E553" s="23"/>
      <c r="F553" s="4">
        <v>12677416</v>
      </c>
      <c r="G553" s="4">
        <v>12677416</v>
      </c>
      <c r="H553" s="4">
        <v>12677416</v>
      </c>
      <c r="I553" s="5"/>
      <c r="J553" s="2">
        <f t="shared" si="26"/>
        <v>1</v>
      </c>
      <c r="K553" s="2">
        <f t="shared" si="27"/>
        <v>1</v>
      </c>
    </row>
    <row r="554" spans="1:11" s="14" customFormat="1" ht="59.25" customHeight="1" outlineLevel="2" x14ac:dyDescent="0.15">
      <c r="A554" s="26" t="s">
        <v>69</v>
      </c>
      <c r="B554" s="26"/>
      <c r="C554" s="26"/>
      <c r="D554" s="26"/>
      <c r="E554" s="26"/>
      <c r="F554" s="13">
        <v>12850400</v>
      </c>
      <c r="G554" s="13">
        <v>12850400</v>
      </c>
      <c r="H554" s="13">
        <v>12850400</v>
      </c>
      <c r="I554" s="13">
        <v>303682</v>
      </c>
      <c r="J554" s="10">
        <f t="shared" si="26"/>
        <v>1</v>
      </c>
      <c r="K554" s="10">
        <f t="shared" si="27"/>
        <v>1</v>
      </c>
    </row>
    <row r="555" spans="1:11" s="12" customFormat="1" ht="11.1" customHeight="1" outlineLevel="3" x14ac:dyDescent="0.2">
      <c r="A555" s="24" t="s">
        <v>32</v>
      </c>
      <c r="B555" s="24"/>
      <c r="C555" s="24"/>
      <c r="D555" s="24"/>
      <c r="E555" s="24"/>
      <c r="F555" s="11">
        <v>2118860</v>
      </c>
      <c r="G555" s="11">
        <v>2118860</v>
      </c>
      <c r="H555" s="11">
        <v>2118860</v>
      </c>
      <c r="I555" s="11">
        <v>168594</v>
      </c>
      <c r="J555" s="2">
        <f t="shared" si="26"/>
        <v>1</v>
      </c>
      <c r="K555" s="2">
        <f t="shared" si="27"/>
        <v>1</v>
      </c>
    </row>
    <row r="556" spans="1:11" ht="11.1" customHeight="1" outlineLevel="4" x14ac:dyDescent="0.2">
      <c r="A556" s="23" t="s">
        <v>97</v>
      </c>
      <c r="B556" s="23"/>
      <c r="C556" s="23"/>
      <c r="D556" s="23"/>
      <c r="E556" s="23"/>
      <c r="F556" s="4">
        <v>2118860</v>
      </c>
      <c r="G556" s="4">
        <v>2118860</v>
      </c>
      <c r="H556" s="4">
        <v>2118860</v>
      </c>
      <c r="I556" s="4">
        <v>168594</v>
      </c>
      <c r="J556" s="2">
        <f t="shared" si="26"/>
        <v>1</v>
      </c>
      <c r="K556" s="2">
        <f t="shared" si="27"/>
        <v>1</v>
      </c>
    </row>
    <row r="557" spans="1:11" s="12" customFormat="1" ht="21.95" customHeight="1" outlineLevel="3" x14ac:dyDescent="0.2">
      <c r="A557" s="24" t="s">
        <v>35</v>
      </c>
      <c r="B557" s="24"/>
      <c r="C557" s="24"/>
      <c r="D557" s="24"/>
      <c r="E557" s="24"/>
      <c r="F557" s="11">
        <v>135088</v>
      </c>
      <c r="G557" s="11">
        <v>135088</v>
      </c>
      <c r="H557" s="11">
        <v>135088</v>
      </c>
      <c r="I557" s="11">
        <v>135088</v>
      </c>
      <c r="J557" s="2">
        <f t="shared" si="26"/>
        <v>1</v>
      </c>
      <c r="K557" s="2">
        <f t="shared" si="27"/>
        <v>1</v>
      </c>
    </row>
    <row r="558" spans="1:11" ht="11.1" customHeight="1" outlineLevel="4" x14ac:dyDescent="0.2">
      <c r="A558" s="23" t="s">
        <v>97</v>
      </c>
      <c r="B558" s="23"/>
      <c r="C558" s="23"/>
      <c r="D558" s="23"/>
      <c r="E558" s="23"/>
      <c r="F558" s="4">
        <v>135088</v>
      </c>
      <c r="G558" s="4">
        <v>135088</v>
      </c>
      <c r="H558" s="4">
        <v>135088</v>
      </c>
      <c r="I558" s="4">
        <v>135088</v>
      </c>
      <c r="J558" s="2">
        <f t="shared" si="26"/>
        <v>1</v>
      </c>
      <c r="K558" s="2">
        <f t="shared" si="27"/>
        <v>1</v>
      </c>
    </row>
    <row r="559" spans="1:11" s="12" customFormat="1" ht="11.25" outlineLevel="3" x14ac:dyDescent="0.2">
      <c r="A559" s="24" t="s">
        <v>24</v>
      </c>
      <c r="B559" s="24"/>
      <c r="C559" s="24"/>
      <c r="D559" s="24"/>
      <c r="E559" s="24"/>
      <c r="F559" s="11">
        <v>10596452</v>
      </c>
      <c r="G559" s="11">
        <v>10596452</v>
      </c>
      <c r="H559" s="11">
        <v>10596452</v>
      </c>
      <c r="I559" s="15"/>
      <c r="J559" s="2">
        <f t="shared" si="26"/>
        <v>1</v>
      </c>
      <c r="K559" s="2">
        <f t="shared" si="27"/>
        <v>1</v>
      </c>
    </row>
    <row r="560" spans="1:11" ht="11.1" customHeight="1" outlineLevel="4" x14ac:dyDescent="0.2">
      <c r="A560" s="23" t="s">
        <v>97</v>
      </c>
      <c r="B560" s="23"/>
      <c r="C560" s="23"/>
      <c r="D560" s="23"/>
      <c r="E560" s="23"/>
      <c r="F560" s="4">
        <v>10596452</v>
      </c>
      <c r="G560" s="4">
        <v>10596452</v>
      </c>
      <c r="H560" s="4">
        <v>10596452</v>
      </c>
      <c r="I560" s="5"/>
      <c r="J560" s="2">
        <f t="shared" si="26"/>
        <v>1</v>
      </c>
      <c r="K560" s="2">
        <f t="shared" si="27"/>
        <v>1</v>
      </c>
    </row>
    <row r="561" spans="1:11" s="14" customFormat="1" ht="54.75" customHeight="1" outlineLevel="2" x14ac:dyDescent="0.15">
      <c r="A561" s="26" t="s">
        <v>100</v>
      </c>
      <c r="B561" s="26"/>
      <c r="C561" s="26"/>
      <c r="D561" s="26"/>
      <c r="E561" s="26"/>
      <c r="F561" s="13">
        <v>32452000</v>
      </c>
      <c r="G561" s="13">
        <v>32452000</v>
      </c>
      <c r="H561" s="13">
        <v>32452000</v>
      </c>
      <c r="I561" s="13">
        <v>874268</v>
      </c>
      <c r="J561" s="10">
        <f t="shared" si="26"/>
        <v>1</v>
      </c>
      <c r="K561" s="10">
        <f t="shared" si="27"/>
        <v>1</v>
      </c>
    </row>
    <row r="562" spans="1:11" s="12" customFormat="1" ht="13.5" customHeight="1" outlineLevel="3" x14ac:dyDescent="0.2">
      <c r="A562" s="24" t="s">
        <v>32</v>
      </c>
      <c r="B562" s="24"/>
      <c r="C562" s="24"/>
      <c r="D562" s="24"/>
      <c r="E562" s="24"/>
      <c r="F562" s="11">
        <v>4943990</v>
      </c>
      <c r="G562" s="11">
        <v>4943990</v>
      </c>
      <c r="H562" s="11">
        <v>4943990</v>
      </c>
      <c r="I562" s="11">
        <v>393386</v>
      </c>
      <c r="J562" s="2">
        <f t="shared" si="26"/>
        <v>1</v>
      </c>
      <c r="K562" s="2">
        <f t="shared" si="27"/>
        <v>1</v>
      </c>
    </row>
    <row r="563" spans="1:11" ht="11.1" customHeight="1" outlineLevel="4" x14ac:dyDescent="0.2">
      <c r="A563" s="23" t="s">
        <v>97</v>
      </c>
      <c r="B563" s="23"/>
      <c r="C563" s="23"/>
      <c r="D563" s="23"/>
      <c r="E563" s="23"/>
      <c r="F563" s="4">
        <v>4943990</v>
      </c>
      <c r="G563" s="4">
        <v>4943990</v>
      </c>
      <c r="H563" s="4">
        <v>4943990</v>
      </c>
      <c r="I563" s="4">
        <v>393386</v>
      </c>
      <c r="J563" s="2">
        <f t="shared" si="26"/>
        <v>1</v>
      </c>
      <c r="K563" s="2">
        <f t="shared" si="27"/>
        <v>1</v>
      </c>
    </row>
    <row r="564" spans="1:11" s="12" customFormat="1" ht="21.95" customHeight="1" outlineLevel="3" x14ac:dyDescent="0.2">
      <c r="A564" s="24" t="s">
        <v>35</v>
      </c>
      <c r="B564" s="24"/>
      <c r="C564" s="24"/>
      <c r="D564" s="24"/>
      <c r="E564" s="24"/>
      <c r="F564" s="11">
        <v>315192</v>
      </c>
      <c r="G564" s="11">
        <v>315192</v>
      </c>
      <c r="H564" s="11">
        <v>315192</v>
      </c>
      <c r="I564" s="11">
        <v>315192</v>
      </c>
      <c r="J564" s="2">
        <f t="shared" si="26"/>
        <v>1</v>
      </c>
      <c r="K564" s="2">
        <f t="shared" si="27"/>
        <v>1</v>
      </c>
    </row>
    <row r="565" spans="1:11" ht="11.1" customHeight="1" outlineLevel="4" x14ac:dyDescent="0.2">
      <c r="A565" s="23" t="s">
        <v>97</v>
      </c>
      <c r="B565" s="23"/>
      <c r="C565" s="23"/>
      <c r="D565" s="23"/>
      <c r="E565" s="23"/>
      <c r="F565" s="4">
        <v>315192</v>
      </c>
      <c r="G565" s="4">
        <v>315192</v>
      </c>
      <c r="H565" s="4">
        <v>315192</v>
      </c>
      <c r="I565" s="4">
        <v>315192</v>
      </c>
      <c r="J565" s="2">
        <f t="shared" si="26"/>
        <v>1</v>
      </c>
      <c r="K565" s="2">
        <f t="shared" si="27"/>
        <v>1</v>
      </c>
    </row>
    <row r="566" spans="1:11" s="12" customFormat="1" ht="11.25" outlineLevel="3" x14ac:dyDescent="0.2">
      <c r="A566" s="24" t="s">
        <v>24</v>
      </c>
      <c r="B566" s="24"/>
      <c r="C566" s="24"/>
      <c r="D566" s="24"/>
      <c r="E566" s="24"/>
      <c r="F566" s="11">
        <v>27192818</v>
      </c>
      <c r="G566" s="11">
        <v>27192818</v>
      </c>
      <c r="H566" s="11">
        <v>27192818</v>
      </c>
      <c r="I566" s="11">
        <v>165690</v>
      </c>
      <c r="J566" s="2">
        <f t="shared" si="26"/>
        <v>1</v>
      </c>
      <c r="K566" s="2">
        <f t="shared" si="27"/>
        <v>1</v>
      </c>
    </row>
    <row r="567" spans="1:11" ht="11.1" customHeight="1" outlineLevel="4" x14ac:dyDescent="0.2">
      <c r="A567" s="23" t="s">
        <v>10</v>
      </c>
      <c r="B567" s="23"/>
      <c r="C567" s="23"/>
      <c r="D567" s="23"/>
      <c r="E567" s="23"/>
      <c r="F567" s="4">
        <v>2468000</v>
      </c>
      <c r="G567" s="4">
        <v>2468000</v>
      </c>
      <c r="H567" s="4">
        <v>2468000</v>
      </c>
      <c r="I567" s="4">
        <v>165690</v>
      </c>
      <c r="J567" s="2">
        <f t="shared" si="26"/>
        <v>1</v>
      </c>
      <c r="K567" s="2">
        <f t="shared" si="27"/>
        <v>1</v>
      </c>
    </row>
    <row r="568" spans="1:11" ht="11.1" customHeight="1" outlineLevel="4" x14ac:dyDescent="0.2">
      <c r="A568" s="23" t="s">
        <v>97</v>
      </c>
      <c r="B568" s="23"/>
      <c r="C568" s="23"/>
      <c r="D568" s="23"/>
      <c r="E568" s="23"/>
      <c r="F568" s="4">
        <v>24724818</v>
      </c>
      <c r="G568" s="4">
        <v>24724818</v>
      </c>
      <c r="H568" s="4">
        <v>24724818</v>
      </c>
      <c r="I568" s="5"/>
      <c r="J568" s="2">
        <f t="shared" si="26"/>
        <v>1</v>
      </c>
      <c r="K568" s="2">
        <f t="shared" si="27"/>
        <v>1</v>
      </c>
    </row>
    <row r="569" spans="1:11" s="14" customFormat="1" ht="26.25" customHeight="1" outlineLevel="2" x14ac:dyDescent="0.15">
      <c r="A569" s="26" t="s">
        <v>71</v>
      </c>
      <c r="B569" s="26"/>
      <c r="C569" s="26"/>
      <c r="D569" s="26"/>
      <c r="E569" s="26"/>
      <c r="F569" s="13">
        <v>10500000</v>
      </c>
      <c r="G569" s="13">
        <v>10500000</v>
      </c>
      <c r="H569" s="13">
        <v>4940480.2</v>
      </c>
      <c r="I569" s="13">
        <v>4940480.2</v>
      </c>
      <c r="J569" s="10">
        <f t="shared" si="26"/>
        <v>0.47052192380952385</v>
      </c>
      <c r="K569" s="10">
        <f t="shared" si="27"/>
        <v>0.47052192380952385</v>
      </c>
    </row>
    <row r="570" spans="1:11" s="12" customFormat="1" ht="23.25" customHeight="1" outlineLevel="3" x14ac:dyDescent="0.2">
      <c r="A570" s="24" t="s">
        <v>72</v>
      </c>
      <c r="B570" s="24"/>
      <c r="C570" s="24"/>
      <c r="D570" s="24"/>
      <c r="E570" s="24"/>
      <c r="F570" s="11">
        <v>10500000</v>
      </c>
      <c r="G570" s="11">
        <v>10500000</v>
      </c>
      <c r="H570" s="11">
        <v>4940480.2</v>
      </c>
      <c r="I570" s="11">
        <v>4940480.2</v>
      </c>
      <c r="J570" s="2">
        <f t="shared" si="26"/>
        <v>0.47052192380952385</v>
      </c>
      <c r="K570" s="2">
        <f t="shared" si="27"/>
        <v>0.47052192380952385</v>
      </c>
    </row>
    <row r="571" spans="1:11" ht="11.1" customHeight="1" outlineLevel="4" x14ac:dyDescent="0.2">
      <c r="A571" s="23" t="s">
        <v>97</v>
      </c>
      <c r="B571" s="23"/>
      <c r="C571" s="23"/>
      <c r="D571" s="23"/>
      <c r="E571" s="23"/>
      <c r="F571" s="4">
        <v>2500000</v>
      </c>
      <c r="G571" s="4">
        <v>2500000</v>
      </c>
      <c r="H571" s="4">
        <v>2500000</v>
      </c>
      <c r="I571" s="4">
        <v>2500000</v>
      </c>
      <c r="J571" s="2">
        <f t="shared" si="26"/>
        <v>1</v>
      </c>
      <c r="K571" s="2">
        <f t="shared" si="27"/>
        <v>1</v>
      </c>
    </row>
    <row r="572" spans="1:11" ht="11.1" customHeight="1" outlineLevel="4" x14ac:dyDescent="0.2">
      <c r="A572" s="23" t="s">
        <v>99</v>
      </c>
      <c r="B572" s="23"/>
      <c r="C572" s="23"/>
      <c r="D572" s="23"/>
      <c r="E572" s="23"/>
      <c r="F572" s="4">
        <v>8000000</v>
      </c>
      <c r="G572" s="4">
        <v>8000000</v>
      </c>
      <c r="H572" s="4">
        <v>2440480.2000000002</v>
      </c>
      <c r="I572" s="4">
        <v>2440480.2000000002</v>
      </c>
      <c r="J572" s="2">
        <f t="shared" si="26"/>
        <v>0.30506002500000001</v>
      </c>
      <c r="K572" s="2">
        <f t="shared" si="27"/>
        <v>0.30506002500000001</v>
      </c>
    </row>
    <row r="573" spans="1:11" s="14" customFormat="1" ht="177" customHeight="1" outlineLevel="2" x14ac:dyDescent="0.15">
      <c r="A573" s="26" t="s">
        <v>101</v>
      </c>
      <c r="B573" s="26"/>
      <c r="C573" s="26"/>
      <c r="D573" s="26"/>
      <c r="E573" s="26"/>
      <c r="F573" s="13">
        <v>29267940</v>
      </c>
      <c r="G573" s="13">
        <v>23496058</v>
      </c>
      <c r="H573" s="13">
        <v>23496053.809999999</v>
      </c>
      <c r="I573" s="13">
        <v>23496053.809999999</v>
      </c>
      <c r="J573" s="10">
        <f t="shared" si="26"/>
        <v>0.99999982167221402</v>
      </c>
      <c r="K573" s="10">
        <f t="shared" si="27"/>
        <v>0.8027915121460546</v>
      </c>
    </row>
    <row r="574" spans="1:11" s="12" customFormat="1" ht="24" customHeight="1" outlineLevel="3" x14ac:dyDescent="0.2">
      <c r="A574" s="24" t="s">
        <v>20</v>
      </c>
      <c r="B574" s="24"/>
      <c r="C574" s="24"/>
      <c r="D574" s="24"/>
      <c r="E574" s="24"/>
      <c r="F574" s="11">
        <v>29267940</v>
      </c>
      <c r="G574" s="11">
        <v>23496058</v>
      </c>
      <c r="H574" s="11">
        <v>23496053.809999999</v>
      </c>
      <c r="I574" s="11">
        <v>23496053.809999999</v>
      </c>
      <c r="J574" s="2">
        <f t="shared" si="26"/>
        <v>0.99999982167221402</v>
      </c>
      <c r="K574" s="2">
        <f t="shared" si="27"/>
        <v>0.8027915121460546</v>
      </c>
    </row>
    <row r="575" spans="1:11" ht="11.1" customHeight="1" outlineLevel="4" x14ac:dyDescent="0.2">
      <c r="A575" s="23" t="s">
        <v>102</v>
      </c>
      <c r="B575" s="23"/>
      <c r="C575" s="23"/>
      <c r="D575" s="23"/>
      <c r="E575" s="23"/>
      <c r="F575" s="4">
        <v>29267940</v>
      </c>
      <c r="G575" s="4">
        <v>23496058</v>
      </c>
      <c r="H575" s="4">
        <v>23496053.809999999</v>
      </c>
      <c r="I575" s="4">
        <v>23496053.809999999</v>
      </c>
      <c r="J575" s="2">
        <f t="shared" si="26"/>
        <v>0.99999982167221402</v>
      </c>
      <c r="K575" s="2">
        <f t="shared" si="27"/>
        <v>0.8027915121460546</v>
      </c>
    </row>
    <row r="576" spans="1:11" s="14" customFormat="1" ht="166.5" customHeight="1" outlineLevel="2" x14ac:dyDescent="0.15">
      <c r="A576" s="26" t="s">
        <v>103</v>
      </c>
      <c r="B576" s="26"/>
      <c r="C576" s="26"/>
      <c r="D576" s="26"/>
      <c r="E576" s="26"/>
      <c r="F576" s="13">
        <v>68071662</v>
      </c>
      <c r="G576" s="13">
        <v>68071662</v>
      </c>
      <c r="H576" s="13">
        <v>64875673.200000003</v>
      </c>
      <c r="I576" s="13">
        <v>64875673.200000003</v>
      </c>
      <c r="J576" s="10">
        <f t="shared" si="26"/>
        <v>0.95304964347719323</v>
      </c>
      <c r="K576" s="10">
        <f t="shared" si="27"/>
        <v>0.95304964347719323</v>
      </c>
    </row>
    <row r="577" spans="1:11" ht="21.95" customHeight="1" outlineLevel="3" x14ac:dyDescent="0.2">
      <c r="A577" s="27" t="s">
        <v>20</v>
      </c>
      <c r="B577" s="27"/>
      <c r="C577" s="27"/>
      <c r="D577" s="27"/>
      <c r="E577" s="27"/>
      <c r="F577" s="4">
        <v>68071662</v>
      </c>
      <c r="G577" s="4">
        <v>68071662</v>
      </c>
      <c r="H577" s="4">
        <v>64875673.200000003</v>
      </c>
      <c r="I577" s="4">
        <v>64875673.200000003</v>
      </c>
      <c r="J577" s="2">
        <f t="shared" si="26"/>
        <v>0.95304964347719323</v>
      </c>
      <c r="K577" s="2">
        <f t="shared" si="27"/>
        <v>0.95304964347719323</v>
      </c>
    </row>
    <row r="578" spans="1:11" ht="11.1" customHeight="1" outlineLevel="4" x14ac:dyDescent="0.2">
      <c r="A578" s="23" t="s">
        <v>102</v>
      </c>
      <c r="B578" s="23"/>
      <c r="C578" s="23"/>
      <c r="D578" s="23"/>
      <c r="E578" s="23"/>
      <c r="F578" s="4">
        <v>68071662</v>
      </c>
      <c r="G578" s="4">
        <v>68071662</v>
      </c>
      <c r="H578" s="4">
        <v>64875673.200000003</v>
      </c>
      <c r="I578" s="4">
        <v>64875673.200000003</v>
      </c>
      <c r="J578" s="2">
        <f t="shared" ref="J578:J632" si="28">H578/G578</f>
        <v>0.95304964347719323</v>
      </c>
      <c r="K578" s="2">
        <f t="shared" ref="K578:K632" si="29">H578/F578</f>
        <v>0.95304964347719323</v>
      </c>
    </row>
    <row r="579" spans="1:11" ht="111" customHeight="1" outlineLevel="2" x14ac:dyDescent="0.2">
      <c r="A579" s="28" t="s">
        <v>104</v>
      </c>
      <c r="B579" s="28"/>
      <c r="C579" s="28"/>
      <c r="D579" s="28"/>
      <c r="E579" s="28"/>
      <c r="F579" s="4">
        <v>10894168</v>
      </c>
      <c r="G579" s="4">
        <v>10894168</v>
      </c>
      <c r="H579" s="4">
        <v>10894165.810000001</v>
      </c>
      <c r="I579" s="4">
        <v>10894165.810000001</v>
      </c>
      <c r="J579" s="2">
        <f t="shared" si="28"/>
        <v>0.99999979897501123</v>
      </c>
      <c r="K579" s="2">
        <f t="shared" si="29"/>
        <v>0.99999979897501123</v>
      </c>
    </row>
    <row r="580" spans="1:11" s="12" customFormat="1" ht="21.95" customHeight="1" outlineLevel="3" x14ac:dyDescent="0.2">
      <c r="A580" s="24" t="s">
        <v>20</v>
      </c>
      <c r="B580" s="24"/>
      <c r="C580" s="24"/>
      <c r="D580" s="24"/>
      <c r="E580" s="24"/>
      <c r="F580" s="11">
        <v>10894168</v>
      </c>
      <c r="G580" s="11">
        <v>10894168</v>
      </c>
      <c r="H580" s="11">
        <v>10894165.810000001</v>
      </c>
      <c r="I580" s="11">
        <v>10894165.810000001</v>
      </c>
      <c r="J580" s="2">
        <f t="shared" si="28"/>
        <v>0.99999979897501123</v>
      </c>
      <c r="K580" s="2">
        <f t="shared" si="29"/>
        <v>0.99999979897501123</v>
      </c>
    </row>
    <row r="581" spans="1:11" ht="11.1" customHeight="1" outlineLevel="4" x14ac:dyDescent="0.2">
      <c r="A581" s="23" t="s">
        <v>102</v>
      </c>
      <c r="B581" s="23"/>
      <c r="C581" s="23"/>
      <c r="D581" s="23"/>
      <c r="E581" s="23"/>
      <c r="F581" s="4">
        <v>10894168</v>
      </c>
      <c r="G581" s="4">
        <v>10894168</v>
      </c>
      <c r="H581" s="4">
        <v>10894165.810000001</v>
      </c>
      <c r="I581" s="4">
        <v>10894165.810000001</v>
      </c>
      <c r="J581" s="2">
        <f t="shared" si="28"/>
        <v>0.99999979897501123</v>
      </c>
      <c r="K581" s="2">
        <f t="shared" si="29"/>
        <v>0.99999979897501123</v>
      </c>
    </row>
    <row r="582" spans="1:11" s="14" customFormat="1" ht="11.1" customHeight="1" outlineLevel="2" x14ac:dyDescent="0.15">
      <c r="A582" s="26" t="s">
        <v>84</v>
      </c>
      <c r="B582" s="26"/>
      <c r="C582" s="26"/>
      <c r="D582" s="26"/>
      <c r="E582" s="26"/>
      <c r="F582" s="13">
        <v>1800000</v>
      </c>
      <c r="G582" s="13">
        <v>1800000</v>
      </c>
      <c r="H582" s="13">
        <v>1787139.82</v>
      </c>
      <c r="I582" s="13">
        <v>1787139.82</v>
      </c>
      <c r="J582" s="10">
        <f t="shared" si="28"/>
        <v>0.99285545555555554</v>
      </c>
      <c r="K582" s="10">
        <f t="shared" si="29"/>
        <v>0.99285545555555554</v>
      </c>
    </row>
    <row r="583" spans="1:11" s="12" customFormat="1" ht="24" customHeight="1" outlineLevel="3" x14ac:dyDescent="0.2">
      <c r="A583" s="24" t="s">
        <v>26</v>
      </c>
      <c r="B583" s="24"/>
      <c r="C583" s="24"/>
      <c r="D583" s="24"/>
      <c r="E583" s="24"/>
      <c r="F583" s="11">
        <v>1800000</v>
      </c>
      <c r="G583" s="11">
        <v>1800000</v>
      </c>
      <c r="H583" s="11">
        <v>1787139.82</v>
      </c>
      <c r="I583" s="11">
        <v>1787139.82</v>
      </c>
      <c r="J583" s="2">
        <f t="shared" si="28"/>
        <v>0.99285545555555554</v>
      </c>
      <c r="K583" s="2">
        <f t="shared" si="29"/>
        <v>0.99285545555555554</v>
      </c>
    </row>
    <row r="584" spans="1:11" ht="11.1" customHeight="1" outlineLevel="4" x14ac:dyDescent="0.2">
      <c r="A584" s="23" t="s">
        <v>99</v>
      </c>
      <c r="B584" s="23"/>
      <c r="C584" s="23"/>
      <c r="D584" s="23"/>
      <c r="E584" s="23"/>
      <c r="F584" s="4">
        <v>1800000</v>
      </c>
      <c r="G584" s="4">
        <v>1800000</v>
      </c>
      <c r="H584" s="4">
        <v>1787139.82</v>
      </c>
      <c r="I584" s="4">
        <v>1787139.82</v>
      </c>
      <c r="J584" s="2">
        <f t="shared" si="28"/>
        <v>0.99285545555555554</v>
      </c>
      <c r="K584" s="2">
        <f t="shared" si="29"/>
        <v>0.99285545555555554</v>
      </c>
    </row>
    <row r="585" spans="1:11" s="14" customFormat="1" ht="16.5" customHeight="1" outlineLevel="2" x14ac:dyDescent="0.15">
      <c r="A585" s="26" t="s">
        <v>94</v>
      </c>
      <c r="B585" s="26"/>
      <c r="C585" s="26"/>
      <c r="D585" s="26"/>
      <c r="E585" s="26"/>
      <c r="F585" s="13">
        <v>112117000</v>
      </c>
      <c r="G585" s="13">
        <v>93923007</v>
      </c>
      <c r="H585" s="13">
        <v>35328007.170000002</v>
      </c>
      <c r="I585" s="13">
        <v>33579623.75</v>
      </c>
      <c r="J585" s="10">
        <f t="shared" si="28"/>
        <v>0.37613794850073318</v>
      </c>
      <c r="K585" s="10">
        <f t="shared" si="29"/>
        <v>0.3150994690368098</v>
      </c>
    </row>
    <row r="586" spans="1:11" s="12" customFormat="1" ht="11.1" customHeight="1" outlineLevel="3" x14ac:dyDescent="0.2">
      <c r="A586" s="24" t="s">
        <v>105</v>
      </c>
      <c r="B586" s="24"/>
      <c r="C586" s="24"/>
      <c r="D586" s="24"/>
      <c r="E586" s="24"/>
      <c r="F586" s="11">
        <v>400000</v>
      </c>
      <c r="G586" s="11">
        <v>400000</v>
      </c>
      <c r="H586" s="15"/>
      <c r="I586" s="15"/>
      <c r="J586" s="2">
        <f t="shared" si="28"/>
        <v>0</v>
      </c>
      <c r="K586" s="2">
        <f t="shared" si="29"/>
        <v>0</v>
      </c>
    </row>
    <row r="587" spans="1:11" ht="11.1" customHeight="1" outlineLevel="4" x14ac:dyDescent="0.2">
      <c r="A587" s="23" t="s">
        <v>106</v>
      </c>
      <c r="B587" s="23"/>
      <c r="C587" s="23"/>
      <c r="D587" s="23"/>
      <c r="E587" s="23"/>
      <c r="F587" s="4">
        <v>400000</v>
      </c>
      <c r="G587" s="4">
        <v>400000</v>
      </c>
      <c r="H587" s="5"/>
      <c r="I587" s="5"/>
      <c r="J587" s="2">
        <f t="shared" si="28"/>
        <v>0</v>
      </c>
      <c r="K587" s="2">
        <f t="shared" si="29"/>
        <v>0</v>
      </c>
    </row>
    <row r="588" spans="1:11" s="12" customFormat="1" ht="11.1" customHeight="1" outlineLevel="3" x14ac:dyDescent="0.2">
      <c r="A588" s="24" t="s">
        <v>107</v>
      </c>
      <c r="B588" s="24"/>
      <c r="C588" s="24"/>
      <c r="D588" s="24"/>
      <c r="E588" s="24"/>
      <c r="F588" s="11">
        <v>300000</v>
      </c>
      <c r="G588" s="11">
        <v>300000</v>
      </c>
      <c r="H588" s="15"/>
      <c r="I588" s="15"/>
      <c r="J588" s="2">
        <f t="shared" si="28"/>
        <v>0</v>
      </c>
      <c r="K588" s="2">
        <f t="shared" si="29"/>
        <v>0</v>
      </c>
    </row>
    <row r="589" spans="1:11" ht="11.1" customHeight="1" outlineLevel="4" x14ac:dyDescent="0.2">
      <c r="A589" s="23" t="s">
        <v>106</v>
      </c>
      <c r="B589" s="23"/>
      <c r="C589" s="23"/>
      <c r="D589" s="23"/>
      <c r="E589" s="23"/>
      <c r="F589" s="4">
        <v>300000</v>
      </c>
      <c r="G589" s="4">
        <v>300000</v>
      </c>
      <c r="H589" s="5"/>
      <c r="I589" s="5"/>
      <c r="J589" s="2">
        <f t="shared" si="28"/>
        <v>0</v>
      </c>
      <c r="K589" s="2">
        <f t="shared" si="29"/>
        <v>0</v>
      </c>
    </row>
    <row r="590" spans="1:11" s="12" customFormat="1" ht="11.1" customHeight="1" outlineLevel="3" x14ac:dyDescent="0.2">
      <c r="A590" s="24" t="s">
        <v>108</v>
      </c>
      <c r="B590" s="24"/>
      <c r="C590" s="24"/>
      <c r="D590" s="24"/>
      <c r="E590" s="24"/>
      <c r="F590" s="11">
        <v>600000</v>
      </c>
      <c r="G590" s="11">
        <v>600000</v>
      </c>
      <c r="H590" s="15"/>
      <c r="I590" s="15"/>
      <c r="J590" s="2">
        <f t="shared" si="28"/>
        <v>0</v>
      </c>
      <c r="K590" s="2">
        <f t="shared" si="29"/>
        <v>0</v>
      </c>
    </row>
    <row r="591" spans="1:11" ht="11.1" customHeight="1" outlineLevel="4" x14ac:dyDescent="0.2">
      <c r="A591" s="23" t="s">
        <v>106</v>
      </c>
      <c r="B591" s="23"/>
      <c r="C591" s="23"/>
      <c r="D591" s="23"/>
      <c r="E591" s="23"/>
      <c r="F591" s="4">
        <v>600000</v>
      </c>
      <c r="G591" s="4">
        <v>600000</v>
      </c>
      <c r="H591" s="5"/>
      <c r="I591" s="5"/>
      <c r="J591" s="2">
        <f t="shared" si="28"/>
        <v>0</v>
      </c>
      <c r="K591" s="2">
        <f t="shared" si="29"/>
        <v>0</v>
      </c>
    </row>
    <row r="592" spans="1:11" s="12" customFormat="1" ht="21.95" customHeight="1" outlineLevel="3" x14ac:dyDescent="0.2">
      <c r="A592" s="24" t="s">
        <v>109</v>
      </c>
      <c r="B592" s="24"/>
      <c r="C592" s="24"/>
      <c r="D592" s="24"/>
      <c r="E592" s="24"/>
      <c r="F592" s="11">
        <v>450000</v>
      </c>
      <c r="G592" s="11">
        <v>450000</v>
      </c>
      <c r="H592" s="15"/>
      <c r="I592" s="15"/>
      <c r="J592" s="2">
        <f t="shared" si="28"/>
        <v>0</v>
      </c>
      <c r="K592" s="2">
        <f t="shared" si="29"/>
        <v>0</v>
      </c>
    </row>
    <row r="593" spans="1:11" ht="11.1" customHeight="1" outlineLevel="4" x14ac:dyDescent="0.2">
      <c r="A593" s="23" t="s">
        <v>106</v>
      </c>
      <c r="B593" s="23"/>
      <c r="C593" s="23"/>
      <c r="D593" s="23"/>
      <c r="E593" s="23"/>
      <c r="F593" s="4">
        <v>450000</v>
      </c>
      <c r="G593" s="4">
        <v>450000</v>
      </c>
      <c r="H593" s="5"/>
      <c r="I593" s="5"/>
      <c r="J593" s="2">
        <f t="shared" si="28"/>
        <v>0</v>
      </c>
      <c r="K593" s="2">
        <f t="shared" si="29"/>
        <v>0</v>
      </c>
    </row>
    <row r="594" spans="1:11" s="12" customFormat="1" ht="11.1" customHeight="1" outlineLevel="3" x14ac:dyDescent="0.2">
      <c r="A594" s="24" t="s">
        <v>110</v>
      </c>
      <c r="B594" s="24"/>
      <c r="C594" s="24"/>
      <c r="D594" s="24"/>
      <c r="E594" s="24"/>
      <c r="F594" s="11">
        <v>800000</v>
      </c>
      <c r="G594" s="11">
        <v>800000</v>
      </c>
      <c r="H594" s="15"/>
      <c r="I594" s="15"/>
      <c r="J594" s="2">
        <f t="shared" si="28"/>
        <v>0</v>
      </c>
      <c r="K594" s="2">
        <f t="shared" si="29"/>
        <v>0</v>
      </c>
    </row>
    <row r="595" spans="1:11" ht="11.1" customHeight="1" outlineLevel="4" x14ac:dyDescent="0.2">
      <c r="A595" s="23" t="s">
        <v>106</v>
      </c>
      <c r="B595" s="23"/>
      <c r="C595" s="23"/>
      <c r="D595" s="23"/>
      <c r="E595" s="23"/>
      <c r="F595" s="4">
        <v>800000</v>
      </c>
      <c r="G595" s="4">
        <v>800000</v>
      </c>
      <c r="H595" s="5"/>
      <c r="I595" s="5"/>
      <c r="J595" s="2">
        <f t="shared" si="28"/>
        <v>0</v>
      </c>
      <c r="K595" s="2">
        <f t="shared" si="29"/>
        <v>0</v>
      </c>
    </row>
    <row r="596" spans="1:11" s="12" customFormat="1" ht="11.1" customHeight="1" outlineLevel="3" x14ac:dyDescent="0.2">
      <c r="A596" s="24" t="s">
        <v>111</v>
      </c>
      <c r="B596" s="24"/>
      <c r="C596" s="24"/>
      <c r="D596" s="24"/>
      <c r="E596" s="24"/>
      <c r="F596" s="11">
        <v>450000</v>
      </c>
      <c r="G596" s="11">
        <v>450000</v>
      </c>
      <c r="H596" s="15"/>
      <c r="I596" s="15"/>
      <c r="J596" s="2">
        <f t="shared" si="28"/>
        <v>0</v>
      </c>
      <c r="K596" s="2">
        <f t="shared" si="29"/>
        <v>0</v>
      </c>
    </row>
    <row r="597" spans="1:11" ht="11.1" customHeight="1" outlineLevel="4" x14ac:dyDescent="0.2">
      <c r="A597" s="23" t="s">
        <v>106</v>
      </c>
      <c r="B597" s="23"/>
      <c r="C597" s="23"/>
      <c r="D597" s="23"/>
      <c r="E597" s="23"/>
      <c r="F597" s="4">
        <v>450000</v>
      </c>
      <c r="G597" s="4">
        <v>450000</v>
      </c>
      <c r="H597" s="5"/>
      <c r="I597" s="5"/>
      <c r="J597" s="2">
        <f t="shared" si="28"/>
        <v>0</v>
      </c>
      <c r="K597" s="2">
        <f t="shared" si="29"/>
        <v>0</v>
      </c>
    </row>
    <row r="598" spans="1:11" s="12" customFormat="1" ht="11.1" customHeight="1" outlineLevel="3" x14ac:dyDescent="0.2">
      <c r="A598" s="24" t="s">
        <v>112</v>
      </c>
      <c r="B598" s="24"/>
      <c r="C598" s="24"/>
      <c r="D598" s="24"/>
      <c r="E598" s="24"/>
      <c r="F598" s="11">
        <v>300000</v>
      </c>
      <c r="G598" s="11">
        <v>300000</v>
      </c>
      <c r="H598" s="15"/>
      <c r="I598" s="15"/>
      <c r="J598" s="2">
        <f t="shared" si="28"/>
        <v>0</v>
      </c>
      <c r="K598" s="2">
        <f t="shared" si="29"/>
        <v>0</v>
      </c>
    </row>
    <row r="599" spans="1:11" ht="11.1" customHeight="1" outlineLevel="4" x14ac:dyDescent="0.2">
      <c r="A599" s="23" t="s">
        <v>106</v>
      </c>
      <c r="B599" s="23"/>
      <c r="C599" s="23"/>
      <c r="D599" s="23"/>
      <c r="E599" s="23"/>
      <c r="F599" s="4">
        <v>300000</v>
      </c>
      <c r="G599" s="4">
        <v>300000</v>
      </c>
      <c r="H599" s="5"/>
      <c r="I599" s="5"/>
      <c r="J599" s="2">
        <f t="shared" si="28"/>
        <v>0</v>
      </c>
      <c r="K599" s="2">
        <f t="shared" si="29"/>
        <v>0</v>
      </c>
    </row>
    <row r="600" spans="1:11" s="12" customFormat="1" ht="11.1" customHeight="1" outlineLevel="3" x14ac:dyDescent="0.2">
      <c r="A600" s="24" t="s">
        <v>113</v>
      </c>
      <c r="B600" s="24"/>
      <c r="C600" s="24"/>
      <c r="D600" s="24"/>
      <c r="E600" s="24"/>
      <c r="F600" s="11">
        <v>600000</v>
      </c>
      <c r="G600" s="11">
        <v>600000</v>
      </c>
      <c r="H600" s="15"/>
      <c r="I600" s="15"/>
      <c r="J600" s="2">
        <f t="shared" si="28"/>
        <v>0</v>
      </c>
      <c r="K600" s="2">
        <f t="shared" si="29"/>
        <v>0</v>
      </c>
    </row>
    <row r="601" spans="1:11" ht="11.1" customHeight="1" outlineLevel="4" x14ac:dyDescent="0.2">
      <c r="A601" s="23" t="s">
        <v>106</v>
      </c>
      <c r="B601" s="23"/>
      <c r="C601" s="23"/>
      <c r="D601" s="23"/>
      <c r="E601" s="23"/>
      <c r="F601" s="4">
        <v>600000</v>
      </c>
      <c r="G601" s="4">
        <v>600000</v>
      </c>
      <c r="H601" s="5"/>
      <c r="I601" s="5"/>
      <c r="J601" s="2">
        <f t="shared" si="28"/>
        <v>0</v>
      </c>
      <c r="K601" s="2">
        <f t="shared" si="29"/>
        <v>0</v>
      </c>
    </row>
    <row r="602" spans="1:11" s="12" customFormat="1" ht="11.1" customHeight="1" outlineLevel="3" x14ac:dyDescent="0.2">
      <c r="A602" s="24" t="s">
        <v>114</v>
      </c>
      <c r="B602" s="24"/>
      <c r="C602" s="24"/>
      <c r="D602" s="24"/>
      <c r="E602" s="24"/>
      <c r="F602" s="11">
        <v>220000</v>
      </c>
      <c r="G602" s="11">
        <v>220000</v>
      </c>
      <c r="H602" s="15"/>
      <c r="I602" s="15"/>
      <c r="J602" s="2">
        <f t="shared" si="28"/>
        <v>0</v>
      </c>
      <c r="K602" s="2">
        <f t="shared" si="29"/>
        <v>0</v>
      </c>
    </row>
    <row r="603" spans="1:11" ht="11.1" customHeight="1" outlineLevel="4" x14ac:dyDescent="0.2">
      <c r="A603" s="23" t="s">
        <v>106</v>
      </c>
      <c r="B603" s="23"/>
      <c r="C603" s="23"/>
      <c r="D603" s="23"/>
      <c r="E603" s="23"/>
      <c r="F603" s="4">
        <v>220000</v>
      </c>
      <c r="G603" s="4">
        <v>220000</v>
      </c>
      <c r="H603" s="5"/>
      <c r="I603" s="5"/>
      <c r="J603" s="2">
        <f t="shared" si="28"/>
        <v>0</v>
      </c>
      <c r="K603" s="2">
        <f t="shared" si="29"/>
        <v>0</v>
      </c>
    </row>
    <row r="604" spans="1:11" s="12" customFormat="1" ht="11.1" customHeight="1" outlineLevel="3" x14ac:dyDescent="0.2">
      <c r="A604" s="24" t="s">
        <v>115</v>
      </c>
      <c r="B604" s="24"/>
      <c r="C604" s="24"/>
      <c r="D604" s="24"/>
      <c r="E604" s="24"/>
      <c r="F604" s="11">
        <v>350000</v>
      </c>
      <c r="G604" s="11">
        <v>350000</v>
      </c>
      <c r="H604" s="15"/>
      <c r="I604" s="15"/>
      <c r="J604" s="2">
        <f t="shared" si="28"/>
        <v>0</v>
      </c>
      <c r="K604" s="2">
        <f t="shared" si="29"/>
        <v>0</v>
      </c>
    </row>
    <row r="605" spans="1:11" ht="11.1" customHeight="1" outlineLevel="4" x14ac:dyDescent="0.2">
      <c r="A605" s="23" t="s">
        <v>106</v>
      </c>
      <c r="B605" s="23"/>
      <c r="C605" s="23"/>
      <c r="D605" s="23"/>
      <c r="E605" s="23"/>
      <c r="F605" s="4">
        <v>350000</v>
      </c>
      <c r="G605" s="4">
        <v>350000</v>
      </c>
      <c r="H605" s="5"/>
      <c r="I605" s="5"/>
      <c r="J605" s="2">
        <f t="shared" si="28"/>
        <v>0</v>
      </c>
      <c r="K605" s="2">
        <f t="shared" si="29"/>
        <v>0</v>
      </c>
    </row>
    <row r="606" spans="1:11" s="12" customFormat="1" ht="11.1" customHeight="1" outlineLevel="3" x14ac:dyDescent="0.2">
      <c r="A606" s="24" t="s">
        <v>116</v>
      </c>
      <c r="B606" s="24"/>
      <c r="C606" s="24"/>
      <c r="D606" s="24"/>
      <c r="E606" s="24"/>
      <c r="F606" s="11">
        <v>350000</v>
      </c>
      <c r="G606" s="11">
        <v>350000</v>
      </c>
      <c r="H606" s="15"/>
      <c r="I606" s="15"/>
      <c r="J606" s="2">
        <f t="shared" si="28"/>
        <v>0</v>
      </c>
      <c r="K606" s="2">
        <f t="shared" si="29"/>
        <v>0</v>
      </c>
    </row>
    <row r="607" spans="1:11" ht="11.1" customHeight="1" outlineLevel="4" x14ac:dyDescent="0.2">
      <c r="A607" s="23" t="s">
        <v>106</v>
      </c>
      <c r="B607" s="23"/>
      <c r="C607" s="23"/>
      <c r="D607" s="23"/>
      <c r="E607" s="23"/>
      <c r="F607" s="4">
        <v>350000</v>
      </c>
      <c r="G607" s="4">
        <v>350000</v>
      </c>
      <c r="H607" s="5"/>
      <c r="I607" s="5"/>
      <c r="J607" s="2">
        <f t="shared" si="28"/>
        <v>0</v>
      </c>
      <c r="K607" s="2">
        <f t="shared" si="29"/>
        <v>0</v>
      </c>
    </row>
    <row r="608" spans="1:11" s="12" customFormat="1" ht="21.95" customHeight="1" outlineLevel="3" x14ac:dyDescent="0.2">
      <c r="A608" s="24" t="s">
        <v>22</v>
      </c>
      <c r="B608" s="24"/>
      <c r="C608" s="24"/>
      <c r="D608" s="24"/>
      <c r="E608" s="24"/>
      <c r="F608" s="11">
        <v>464480</v>
      </c>
      <c r="G608" s="11">
        <v>350000</v>
      </c>
      <c r="H608" s="15"/>
      <c r="I608" s="15"/>
      <c r="J608" s="2">
        <f t="shared" si="28"/>
        <v>0</v>
      </c>
      <c r="K608" s="2">
        <f t="shared" si="29"/>
        <v>0</v>
      </c>
    </row>
    <row r="609" spans="1:11" ht="11.1" customHeight="1" outlineLevel="4" x14ac:dyDescent="0.2">
      <c r="A609" s="23" t="s">
        <v>106</v>
      </c>
      <c r="B609" s="23"/>
      <c r="C609" s="23"/>
      <c r="D609" s="23"/>
      <c r="E609" s="23"/>
      <c r="F609" s="4">
        <v>464480</v>
      </c>
      <c r="G609" s="4">
        <v>350000</v>
      </c>
      <c r="H609" s="5"/>
      <c r="I609" s="5"/>
      <c r="J609" s="2">
        <f t="shared" si="28"/>
        <v>0</v>
      </c>
      <c r="K609" s="2">
        <f t="shared" si="29"/>
        <v>0</v>
      </c>
    </row>
    <row r="610" spans="1:11" s="12" customFormat="1" ht="21.95" customHeight="1" outlineLevel="3" x14ac:dyDescent="0.2">
      <c r="A610" s="24" t="s">
        <v>95</v>
      </c>
      <c r="B610" s="24"/>
      <c r="C610" s="24"/>
      <c r="D610" s="24"/>
      <c r="E610" s="24"/>
      <c r="F610" s="11">
        <v>104757520</v>
      </c>
      <c r="G610" s="11">
        <v>86678007</v>
      </c>
      <c r="H610" s="11">
        <v>34454696.780000001</v>
      </c>
      <c r="I610" s="11">
        <v>32706313.359999999</v>
      </c>
      <c r="J610" s="2">
        <f t="shared" si="28"/>
        <v>0.39750218045507207</v>
      </c>
      <c r="K610" s="2">
        <f t="shared" si="29"/>
        <v>0.32889950793031375</v>
      </c>
    </row>
    <row r="611" spans="1:11" ht="11.1" customHeight="1" outlineLevel="4" x14ac:dyDescent="0.2">
      <c r="A611" s="23" t="s">
        <v>106</v>
      </c>
      <c r="B611" s="23"/>
      <c r="C611" s="23"/>
      <c r="D611" s="23"/>
      <c r="E611" s="23"/>
      <c r="F611" s="4">
        <v>104757520</v>
      </c>
      <c r="G611" s="4">
        <v>86678007</v>
      </c>
      <c r="H611" s="4">
        <v>34454696.780000001</v>
      </c>
      <c r="I611" s="4">
        <v>32706313.359999999</v>
      </c>
      <c r="J611" s="2">
        <f t="shared" si="28"/>
        <v>0.39750218045507207</v>
      </c>
      <c r="K611" s="2">
        <f t="shared" si="29"/>
        <v>0.32889950793031375</v>
      </c>
    </row>
    <row r="612" spans="1:11" s="12" customFormat="1" ht="11.1" customHeight="1" outlineLevel="3" x14ac:dyDescent="0.2">
      <c r="A612" s="24" t="s">
        <v>117</v>
      </c>
      <c r="B612" s="24"/>
      <c r="C612" s="24"/>
      <c r="D612" s="24"/>
      <c r="E612" s="24"/>
      <c r="F612" s="11">
        <v>450000</v>
      </c>
      <c r="G612" s="11">
        <v>450000</v>
      </c>
      <c r="H612" s="15"/>
      <c r="I612" s="15"/>
      <c r="J612" s="2">
        <f t="shared" si="28"/>
        <v>0</v>
      </c>
      <c r="K612" s="2">
        <f t="shared" si="29"/>
        <v>0</v>
      </c>
    </row>
    <row r="613" spans="1:11" ht="11.1" customHeight="1" outlineLevel="4" x14ac:dyDescent="0.2">
      <c r="A613" s="23" t="s">
        <v>106</v>
      </c>
      <c r="B613" s="23"/>
      <c r="C613" s="23"/>
      <c r="D613" s="23"/>
      <c r="E613" s="23"/>
      <c r="F613" s="4">
        <v>450000</v>
      </c>
      <c r="G613" s="4">
        <v>450000</v>
      </c>
      <c r="H613" s="5"/>
      <c r="I613" s="5"/>
      <c r="J613" s="2">
        <f t="shared" si="28"/>
        <v>0</v>
      </c>
      <c r="K613" s="2">
        <f t="shared" si="29"/>
        <v>0</v>
      </c>
    </row>
    <row r="614" spans="1:11" s="12" customFormat="1" ht="11.1" customHeight="1" outlineLevel="3" x14ac:dyDescent="0.2">
      <c r="A614" s="24" t="s">
        <v>118</v>
      </c>
      <c r="B614" s="24"/>
      <c r="C614" s="24"/>
      <c r="D614" s="24"/>
      <c r="E614" s="24"/>
      <c r="F614" s="11">
        <v>300000</v>
      </c>
      <c r="G614" s="11">
        <v>300000</v>
      </c>
      <c r="H614" s="15"/>
      <c r="I614" s="15"/>
      <c r="J614" s="2">
        <f t="shared" si="28"/>
        <v>0</v>
      </c>
      <c r="K614" s="2">
        <f t="shared" si="29"/>
        <v>0</v>
      </c>
    </row>
    <row r="615" spans="1:11" ht="11.1" customHeight="1" outlineLevel="4" x14ac:dyDescent="0.2">
      <c r="A615" s="23" t="s">
        <v>106</v>
      </c>
      <c r="B615" s="23"/>
      <c r="C615" s="23"/>
      <c r="D615" s="23"/>
      <c r="E615" s="23"/>
      <c r="F615" s="4">
        <v>300000</v>
      </c>
      <c r="G615" s="4">
        <v>300000</v>
      </c>
      <c r="H615" s="5"/>
      <c r="I615" s="5"/>
      <c r="J615" s="2">
        <f t="shared" si="28"/>
        <v>0</v>
      </c>
      <c r="K615" s="2">
        <f t="shared" si="29"/>
        <v>0</v>
      </c>
    </row>
    <row r="616" spans="1:11" s="12" customFormat="1" ht="11.1" customHeight="1" outlineLevel="3" x14ac:dyDescent="0.2">
      <c r="A616" s="24" t="s">
        <v>119</v>
      </c>
      <c r="B616" s="24"/>
      <c r="C616" s="24"/>
      <c r="D616" s="24"/>
      <c r="E616" s="24"/>
      <c r="F616" s="11">
        <v>450000</v>
      </c>
      <c r="G616" s="11">
        <v>450000</v>
      </c>
      <c r="H616" s="15"/>
      <c r="I616" s="15"/>
      <c r="J616" s="2">
        <f t="shared" si="28"/>
        <v>0</v>
      </c>
      <c r="K616" s="2">
        <f t="shared" si="29"/>
        <v>0</v>
      </c>
    </row>
    <row r="617" spans="1:11" ht="11.1" customHeight="1" outlineLevel="4" x14ac:dyDescent="0.2">
      <c r="A617" s="23" t="s">
        <v>106</v>
      </c>
      <c r="B617" s="23"/>
      <c r="C617" s="23"/>
      <c r="D617" s="23"/>
      <c r="E617" s="23"/>
      <c r="F617" s="4">
        <v>450000</v>
      </c>
      <c r="G617" s="4">
        <v>450000</v>
      </c>
      <c r="H617" s="5"/>
      <c r="I617" s="5"/>
      <c r="J617" s="2">
        <f t="shared" si="28"/>
        <v>0</v>
      </c>
      <c r="K617" s="2">
        <f t="shared" si="29"/>
        <v>0</v>
      </c>
    </row>
    <row r="618" spans="1:11" s="12" customFormat="1" ht="11.1" customHeight="1" outlineLevel="3" x14ac:dyDescent="0.2">
      <c r="A618" s="24" t="s">
        <v>120</v>
      </c>
      <c r="B618" s="24"/>
      <c r="C618" s="24"/>
      <c r="D618" s="24"/>
      <c r="E618" s="24"/>
      <c r="F618" s="11">
        <v>875000</v>
      </c>
      <c r="G618" s="11">
        <v>875000</v>
      </c>
      <c r="H618" s="11">
        <v>873310.39</v>
      </c>
      <c r="I618" s="11">
        <v>873310.39</v>
      </c>
      <c r="J618" s="2">
        <f t="shared" si="28"/>
        <v>0.99806901714285712</v>
      </c>
      <c r="K618" s="2">
        <f t="shared" si="29"/>
        <v>0.99806901714285712</v>
      </c>
    </row>
    <row r="619" spans="1:11" ht="11.1" customHeight="1" outlineLevel="4" x14ac:dyDescent="0.2">
      <c r="A619" s="23" t="s">
        <v>106</v>
      </c>
      <c r="B619" s="23"/>
      <c r="C619" s="23"/>
      <c r="D619" s="23"/>
      <c r="E619" s="23"/>
      <c r="F619" s="4">
        <v>875000</v>
      </c>
      <c r="G619" s="4">
        <v>875000</v>
      </c>
      <c r="H619" s="4">
        <v>873310.39</v>
      </c>
      <c r="I619" s="4">
        <v>873310.39</v>
      </c>
      <c r="J619" s="2">
        <f t="shared" si="28"/>
        <v>0.99806901714285712</v>
      </c>
      <c r="K619" s="2">
        <f t="shared" si="29"/>
        <v>0.99806901714285712</v>
      </c>
    </row>
    <row r="620" spans="1:11" s="14" customFormat="1" ht="13.5" customHeight="1" outlineLevel="2" x14ac:dyDescent="0.15">
      <c r="A620" s="26" t="s">
        <v>121</v>
      </c>
      <c r="B620" s="26"/>
      <c r="C620" s="26"/>
      <c r="D620" s="26"/>
      <c r="E620" s="26"/>
      <c r="F620" s="13">
        <v>144200</v>
      </c>
      <c r="G620" s="13">
        <v>144200</v>
      </c>
      <c r="H620" s="13">
        <v>143071.9</v>
      </c>
      <c r="I620" s="13">
        <v>143071.9</v>
      </c>
      <c r="J620" s="10">
        <f t="shared" si="28"/>
        <v>0.99217683772538134</v>
      </c>
      <c r="K620" s="10">
        <f t="shared" si="29"/>
        <v>0.99217683772538134</v>
      </c>
    </row>
    <row r="621" spans="1:11" s="12" customFormat="1" ht="21.95" customHeight="1" outlineLevel="3" x14ac:dyDescent="0.2">
      <c r="A621" s="24" t="s">
        <v>95</v>
      </c>
      <c r="B621" s="24"/>
      <c r="C621" s="24"/>
      <c r="D621" s="24"/>
      <c r="E621" s="24"/>
      <c r="F621" s="11">
        <v>144200</v>
      </c>
      <c r="G621" s="11">
        <v>144200</v>
      </c>
      <c r="H621" s="11">
        <v>143071.9</v>
      </c>
      <c r="I621" s="11">
        <v>143071.9</v>
      </c>
      <c r="J621" s="2">
        <f t="shared" si="28"/>
        <v>0.99217683772538134</v>
      </c>
      <c r="K621" s="2">
        <f t="shared" si="29"/>
        <v>0.99217683772538134</v>
      </c>
    </row>
    <row r="622" spans="1:11" ht="11.1" customHeight="1" outlineLevel="4" x14ac:dyDescent="0.2">
      <c r="A622" s="23" t="s">
        <v>106</v>
      </c>
      <c r="B622" s="23"/>
      <c r="C622" s="23"/>
      <c r="D622" s="23"/>
      <c r="E622" s="23"/>
      <c r="F622" s="4">
        <v>144200</v>
      </c>
      <c r="G622" s="4">
        <v>144200</v>
      </c>
      <c r="H622" s="4">
        <v>143071.9</v>
      </c>
      <c r="I622" s="4">
        <v>143071.9</v>
      </c>
      <c r="J622" s="2">
        <f t="shared" si="28"/>
        <v>0.99217683772538134</v>
      </c>
      <c r="K622" s="2">
        <f t="shared" si="29"/>
        <v>0.99217683772538134</v>
      </c>
    </row>
    <row r="623" spans="1:11" s="14" customFormat="1" ht="21.95" customHeight="1" outlineLevel="2" x14ac:dyDescent="0.15">
      <c r="A623" s="26" t="s">
        <v>122</v>
      </c>
      <c r="B623" s="26"/>
      <c r="C623" s="26"/>
      <c r="D623" s="26"/>
      <c r="E623" s="26"/>
      <c r="F623" s="13">
        <v>281000</v>
      </c>
      <c r="G623" s="13">
        <v>281000</v>
      </c>
      <c r="H623" s="16"/>
      <c r="I623" s="16"/>
      <c r="J623" s="10">
        <f t="shared" si="28"/>
        <v>0</v>
      </c>
      <c r="K623" s="10">
        <f t="shared" si="29"/>
        <v>0</v>
      </c>
    </row>
    <row r="624" spans="1:11" s="12" customFormat="1" ht="21.95" customHeight="1" outlineLevel="3" x14ac:dyDescent="0.2">
      <c r="A624" s="24" t="s">
        <v>95</v>
      </c>
      <c r="B624" s="24"/>
      <c r="C624" s="24"/>
      <c r="D624" s="24"/>
      <c r="E624" s="24"/>
      <c r="F624" s="11">
        <v>281000</v>
      </c>
      <c r="G624" s="11">
        <v>281000</v>
      </c>
      <c r="H624" s="15"/>
      <c r="I624" s="15"/>
      <c r="J624" s="2">
        <f t="shared" si="28"/>
        <v>0</v>
      </c>
      <c r="K624" s="2">
        <f t="shared" si="29"/>
        <v>0</v>
      </c>
    </row>
    <row r="625" spans="1:11" ht="11.1" customHeight="1" outlineLevel="4" x14ac:dyDescent="0.2">
      <c r="A625" s="23" t="s">
        <v>106</v>
      </c>
      <c r="B625" s="23"/>
      <c r="C625" s="23"/>
      <c r="D625" s="23"/>
      <c r="E625" s="23"/>
      <c r="F625" s="4">
        <v>281000</v>
      </c>
      <c r="G625" s="4">
        <v>281000</v>
      </c>
      <c r="H625" s="5"/>
      <c r="I625" s="5"/>
      <c r="J625" s="2">
        <f t="shared" si="28"/>
        <v>0</v>
      </c>
      <c r="K625" s="2">
        <f t="shared" si="29"/>
        <v>0</v>
      </c>
    </row>
    <row r="626" spans="1:11" s="14" customFormat="1" ht="21.95" customHeight="1" outlineLevel="2" x14ac:dyDescent="0.15">
      <c r="A626" s="26" t="s">
        <v>123</v>
      </c>
      <c r="B626" s="26"/>
      <c r="C626" s="26"/>
      <c r="D626" s="26"/>
      <c r="E626" s="26"/>
      <c r="F626" s="13">
        <v>3864078</v>
      </c>
      <c r="G626" s="13">
        <v>3864078</v>
      </c>
      <c r="H626" s="13">
        <v>3864077.22</v>
      </c>
      <c r="I626" s="13">
        <v>3864077.22</v>
      </c>
      <c r="J626" s="10">
        <f t="shared" si="28"/>
        <v>0.99999979814072082</v>
      </c>
      <c r="K626" s="10">
        <f t="shared" si="29"/>
        <v>0.99999979814072082</v>
      </c>
    </row>
    <row r="627" spans="1:11" s="12" customFormat="1" ht="21.95" customHeight="1" outlineLevel="3" x14ac:dyDescent="0.2">
      <c r="A627" s="24" t="s">
        <v>22</v>
      </c>
      <c r="B627" s="24"/>
      <c r="C627" s="24"/>
      <c r="D627" s="24"/>
      <c r="E627" s="24"/>
      <c r="F627" s="11">
        <v>3864078</v>
      </c>
      <c r="G627" s="11">
        <v>3864078</v>
      </c>
      <c r="H627" s="11">
        <v>3864077.22</v>
      </c>
      <c r="I627" s="11">
        <v>3864077.22</v>
      </c>
      <c r="J627" s="2">
        <f t="shared" si="28"/>
        <v>0.99999979814072082</v>
      </c>
      <c r="K627" s="2">
        <f t="shared" si="29"/>
        <v>0.99999979814072082</v>
      </c>
    </row>
    <row r="628" spans="1:11" ht="11.1" customHeight="1" outlineLevel="4" x14ac:dyDescent="0.2">
      <c r="A628" s="23" t="s">
        <v>106</v>
      </c>
      <c r="B628" s="23"/>
      <c r="C628" s="23"/>
      <c r="D628" s="23"/>
      <c r="E628" s="23"/>
      <c r="F628" s="4">
        <v>3864078</v>
      </c>
      <c r="G628" s="4">
        <v>3864078</v>
      </c>
      <c r="H628" s="4">
        <v>3864077.22</v>
      </c>
      <c r="I628" s="4">
        <v>3864077.22</v>
      </c>
      <c r="J628" s="2">
        <f t="shared" si="28"/>
        <v>0.99999979814072082</v>
      </c>
      <c r="K628" s="2">
        <f t="shared" si="29"/>
        <v>0.99999979814072082</v>
      </c>
    </row>
    <row r="629" spans="1:11" s="14" customFormat="1" ht="11.1" customHeight="1" outlineLevel="2" x14ac:dyDescent="0.15">
      <c r="A629" s="26" t="s">
        <v>124</v>
      </c>
      <c r="B629" s="26"/>
      <c r="C629" s="26"/>
      <c r="D629" s="26"/>
      <c r="E629" s="26"/>
      <c r="F629" s="13">
        <v>4947823</v>
      </c>
      <c r="G629" s="13">
        <v>4947823</v>
      </c>
      <c r="H629" s="16"/>
      <c r="I629" s="16"/>
      <c r="J629" s="10">
        <f t="shared" si="28"/>
        <v>0</v>
      </c>
      <c r="K629" s="10">
        <f t="shared" si="29"/>
        <v>0</v>
      </c>
    </row>
    <row r="630" spans="1:11" s="12" customFormat="1" ht="22.5" customHeight="1" outlineLevel="3" x14ac:dyDescent="0.2">
      <c r="A630" s="24" t="s">
        <v>110</v>
      </c>
      <c r="B630" s="24"/>
      <c r="C630" s="24"/>
      <c r="D630" s="24"/>
      <c r="E630" s="24"/>
      <c r="F630" s="11">
        <v>3494087</v>
      </c>
      <c r="G630" s="11">
        <v>3494087</v>
      </c>
      <c r="H630" s="15"/>
      <c r="I630" s="15"/>
      <c r="J630" s="2">
        <f t="shared" si="28"/>
        <v>0</v>
      </c>
      <c r="K630" s="2">
        <f t="shared" si="29"/>
        <v>0</v>
      </c>
    </row>
    <row r="631" spans="1:11" ht="11.1" customHeight="1" outlineLevel="4" x14ac:dyDescent="0.2">
      <c r="A631" s="23" t="s">
        <v>106</v>
      </c>
      <c r="B631" s="23"/>
      <c r="C631" s="23"/>
      <c r="D631" s="23"/>
      <c r="E631" s="23"/>
      <c r="F631" s="4">
        <v>3494087</v>
      </c>
      <c r="G631" s="4">
        <v>3494087</v>
      </c>
      <c r="H631" s="5"/>
      <c r="I631" s="5"/>
      <c r="J631" s="2">
        <f t="shared" si="28"/>
        <v>0</v>
      </c>
      <c r="K631" s="2">
        <f t="shared" si="29"/>
        <v>0</v>
      </c>
    </row>
    <row r="632" spans="1:11" s="12" customFormat="1" ht="21.95" customHeight="1" outlineLevel="3" x14ac:dyDescent="0.2">
      <c r="A632" s="24" t="s">
        <v>125</v>
      </c>
      <c r="B632" s="24"/>
      <c r="C632" s="24"/>
      <c r="D632" s="24"/>
      <c r="E632" s="24"/>
      <c r="F632" s="11">
        <v>1453736</v>
      </c>
      <c r="G632" s="11">
        <v>1453736</v>
      </c>
      <c r="H632" s="15"/>
      <c r="I632" s="15"/>
      <c r="J632" s="2">
        <f t="shared" si="28"/>
        <v>0</v>
      </c>
      <c r="K632" s="2">
        <f t="shared" si="29"/>
        <v>0</v>
      </c>
    </row>
    <row r="633" spans="1:11" ht="11.1" customHeight="1" outlineLevel="4" x14ac:dyDescent="0.2">
      <c r="A633" s="23" t="s">
        <v>106</v>
      </c>
      <c r="B633" s="23"/>
      <c r="C633" s="23"/>
      <c r="D633" s="23"/>
      <c r="E633" s="23"/>
      <c r="F633" s="4">
        <v>1453736</v>
      </c>
      <c r="G633" s="4">
        <v>1453736</v>
      </c>
      <c r="H633" s="5"/>
      <c r="I633" s="5"/>
      <c r="J633" s="2">
        <f t="shared" ref="J633:J636" si="30">H633/G633</f>
        <v>0</v>
      </c>
      <c r="K633" s="2">
        <f t="shared" ref="K633:K636" si="31">H633/F633</f>
        <v>0</v>
      </c>
    </row>
    <row r="634" spans="1:11" s="14" customFormat="1" ht="11.1" customHeight="1" outlineLevel="2" x14ac:dyDescent="0.15">
      <c r="A634" s="26" t="s">
        <v>126</v>
      </c>
      <c r="B634" s="26"/>
      <c r="C634" s="26"/>
      <c r="D634" s="26"/>
      <c r="E634" s="26"/>
      <c r="F634" s="13">
        <v>240717500</v>
      </c>
      <c r="G634" s="13">
        <v>146868800</v>
      </c>
      <c r="H634" s="13">
        <v>3969272.63</v>
      </c>
      <c r="I634" s="13">
        <v>3969272.63</v>
      </c>
      <c r="J634" s="10">
        <f t="shared" si="30"/>
        <v>2.7025975768849474E-2</v>
      </c>
      <c r="K634" s="10">
        <f t="shared" si="31"/>
        <v>1.6489339703179038E-2</v>
      </c>
    </row>
    <row r="635" spans="1:11" s="12" customFormat="1" ht="22.5" customHeight="1" outlineLevel="3" x14ac:dyDescent="0.2">
      <c r="A635" s="24" t="s">
        <v>24</v>
      </c>
      <c r="B635" s="24"/>
      <c r="C635" s="24"/>
      <c r="D635" s="24"/>
      <c r="E635" s="24"/>
      <c r="F635" s="11">
        <v>240717500</v>
      </c>
      <c r="G635" s="11">
        <v>146868800</v>
      </c>
      <c r="H635" s="11">
        <v>3969272.63</v>
      </c>
      <c r="I635" s="11">
        <v>3969272.63</v>
      </c>
      <c r="J635" s="2">
        <f t="shared" si="30"/>
        <v>2.7025975768849474E-2</v>
      </c>
      <c r="K635" s="2">
        <f t="shared" si="31"/>
        <v>1.6489339703179038E-2</v>
      </c>
    </row>
    <row r="636" spans="1:11" ht="11.1" customHeight="1" outlineLevel="4" x14ac:dyDescent="0.2">
      <c r="A636" s="23" t="s">
        <v>127</v>
      </c>
      <c r="B636" s="23"/>
      <c r="C636" s="23"/>
      <c r="D636" s="23"/>
      <c r="E636" s="23"/>
      <c r="F636" s="4">
        <v>240717500</v>
      </c>
      <c r="G636" s="4">
        <v>146868800</v>
      </c>
      <c r="H636" s="4">
        <v>3969272.63</v>
      </c>
      <c r="I636" s="4">
        <v>3969272.63</v>
      </c>
      <c r="J636" s="2">
        <f t="shared" si="30"/>
        <v>2.7025975768849474E-2</v>
      </c>
      <c r="K636" s="2">
        <f t="shared" si="31"/>
        <v>1.6489339703179038E-2</v>
      </c>
    </row>
  </sheetData>
  <mergeCells count="640">
    <mergeCell ref="A635:E635"/>
    <mergeCell ref="A636:E636"/>
    <mergeCell ref="A2:K2"/>
    <mergeCell ref="A621:E621"/>
    <mergeCell ref="A622:E622"/>
    <mergeCell ref="A623:E623"/>
    <mergeCell ref="A624:E624"/>
    <mergeCell ref="A625:E625"/>
    <mergeCell ref="A626:E626"/>
    <mergeCell ref="A627:E627"/>
    <mergeCell ref="A628:E628"/>
    <mergeCell ref="A629:E629"/>
    <mergeCell ref="A630:E630"/>
    <mergeCell ref="A631:E631"/>
    <mergeCell ref="A632:E632"/>
    <mergeCell ref="A633:E633"/>
    <mergeCell ref="A634:E634"/>
    <mergeCell ref="A606:E606"/>
    <mergeCell ref="A607:E607"/>
    <mergeCell ref="A608:E608"/>
    <mergeCell ref="A609:E609"/>
    <mergeCell ref="A610:E610"/>
    <mergeCell ref="A611:E611"/>
    <mergeCell ref="A612:E612"/>
    <mergeCell ref="A613:E613"/>
    <mergeCell ref="A614:E614"/>
    <mergeCell ref="A615:E615"/>
    <mergeCell ref="A616:E616"/>
    <mergeCell ref="A617:E617"/>
    <mergeCell ref="A618:E618"/>
    <mergeCell ref="A619:E619"/>
    <mergeCell ref="A620:E620"/>
    <mergeCell ref="A589:E589"/>
    <mergeCell ref="A590:E590"/>
    <mergeCell ref="A591:E591"/>
    <mergeCell ref="A592:E592"/>
    <mergeCell ref="A593:E593"/>
    <mergeCell ref="A594:E594"/>
    <mergeCell ref="A595:E595"/>
    <mergeCell ref="A596:E596"/>
    <mergeCell ref="A597:E597"/>
    <mergeCell ref="A598:E598"/>
    <mergeCell ref="A599:E599"/>
    <mergeCell ref="A600:E600"/>
    <mergeCell ref="A601:E601"/>
    <mergeCell ref="A602:E602"/>
    <mergeCell ref="A603:E603"/>
    <mergeCell ref="A604:E604"/>
    <mergeCell ref="A567:E567"/>
    <mergeCell ref="A568:E568"/>
    <mergeCell ref="A569:E569"/>
    <mergeCell ref="A570:E570"/>
    <mergeCell ref="A571:E571"/>
    <mergeCell ref="A605:E605"/>
    <mergeCell ref="A577:E577"/>
    <mergeCell ref="A578:E578"/>
    <mergeCell ref="A579:E579"/>
    <mergeCell ref="A580:E580"/>
    <mergeCell ref="A581:E581"/>
    <mergeCell ref="A582:E582"/>
    <mergeCell ref="A583:E583"/>
    <mergeCell ref="A584:E584"/>
    <mergeCell ref="A585:E585"/>
    <mergeCell ref="A586:E586"/>
    <mergeCell ref="A587:E587"/>
    <mergeCell ref="A588:E588"/>
    <mergeCell ref="A544:E544"/>
    <mergeCell ref="A545:E545"/>
    <mergeCell ref="A546:E546"/>
    <mergeCell ref="A572:E572"/>
    <mergeCell ref="A573:E573"/>
    <mergeCell ref="A574:E574"/>
    <mergeCell ref="A575:E575"/>
    <mergeCell ref="A576:E576"/>
    <mergeCell ref="A551:E551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60:E560"/>
    <mergeCell ref="A561:E561"/>
    <mergeCell ref="A562:E562"/>
    <mergeCell ref="A563:E563"/>
    <mergeCell ref="A564:E564"/>
    <mergeCell ref="A565:E565"/>
    <mergeCell ref="A566:E566"/>
    <mergeCell ref="A547:E547"/>
    <mergeCell ref="A548:E548"/>
    <mergeCell ref="A549:E549"/>
    <mergeCell ref="A550:E550"/>
    <mergeCell ref="A524:E524"/>
    <mergeCell ref="A525:E525"/>
    <mergeCell ref="A526:E526"/>
    <mergeCell ref="A527:E527"/>
    <mergeCell ref="A528:E528"/>
    <mergeCell ref="A529:E529"/>
    <mergeCell ref="A530:E530"/>
    <mergeCell ref="A531:E531"/>
    <mergeCell ref="A532:E532"/>
    <mergeCell ref="A533:E533"/>
    <mergeCell ref="A534:E534"/>
    <mergeCell ref="A535:E535"/>
    <mergeCell ref="A536:E536"/>
    <mergeCell ref="A537:E537"/>
    <mergeCell ref="A538:E538"/>
    <mergeCell ref="A539:E539"/>
    <mergeCell ref="A540:E540"/>
    <mergeCell ref="A541:E541"/>
    <mergeCell ref="A542:E542"/>
    <mergeCell ref="A543:E543"/>
    <mergeCell ref="A516:E516"/>
    <mergeCell ref="A517:E517"/>
    <mergeCell ref="A518:E518"/>
    <mergeCell ref="A519:E519"/>
    <mergeCell ref="A520:E520"/>
    <mergeCell ref="A521:E521"/>
    <mergeCell ref="A522:E522"/>
    <mergeCell ref="A523:E523"/>
    <mergeCell ref="A501:E501"/>
    <mergeCell ref="A502:E502"/>
    <mergeCell ref="A503:E503"/>
    <mergeCell ref="A504:E504"/>
    <mergeCell ref="A505:E505"/>
    <mergeCell ref="A506:E506"/>
    <mergeCell ref="A507:E507"/>
    <mergeCell ref="A508:E508"/>
    <mergeCell ref="A509:E509"/>
    <mergeCell ref="A510:E510"/>
    <mergeCell ref="A511:E511"/>
    <mergeCell ref="A512:E512"/>
    <mergeCell ref="A513:E513"/>
    <mergeCell ref="A514:E514"/>
    <mergeCell ref="A515:E515"/>
    <mergeCell ref="A487:E487"/>
    <mergeCell ref="A488:E488"/>
    <mergeCell ref="A489:E489"/>
    <mergeCell ref="A490:E490"/>
    <mergeCell ref="A491:E491"/>
    <mergeCell ref="A492:E492"/>
    <mergeCell ref="A493:E493"/>
    <mergeCell ref="A494:E494"/>
    <mergeCell ref="A495:E495"/>
    <mergeCell ref="A460:E460"/>
    <mergeCell ref="A461:E461"/>
    <mergeCell ref="A496:E496"/>
    <mergeCell ref="A497:E497"/>
    <mergeCell ref="A498:E498"/>
    <mergeCell ref="A499:E499"/>
    <mergeCell ref="A500:E500"/>
    <mergeCell ref="A470:E470"/>
    <mergeCell ref="A471:E471"/>
    <mergeCell ref="A472:E472"/>
    <mergeCell ref="A473:E473"/>
    <mergeCell ref="A474:E474"/>
    <mergeCell ref="A475:E475"/>
    <mergeCell ref="A476:E476"/>
    <mergeCell ref="A477:E477"/>
    <mergeCell ref="A478:E478"/>
    <mergeCell ref="A479:E479"/>
    <mergeCell ref="A480:E480"/>
    <mergeCell ref="A481:E481"/>
    <mergeCell ref="A482:E482"/>
    <mergeCell ref="A483:E483"/>
    <mergeCell ref="A484:E484"/>
    <mergeCell ref="A485:E485"/>
    <mergeCell ref="A486:E486"/>
    <mergeCell ref="A462:E462"/>
    <mergeCell ref="A463:E463"/>
    <mergeCell ref="A464:E464"/>
    <mergeCell ref="A465:E465"/>
    <mergeCell ref="A466:E466"/>
    <mergeCell ref="A467:E467"/>
    <mergeCell ref="A468:E468"/>
    <mergeCell ref="A469:E469"/>
    <mergeCell ref="A444:E444"/>
    <mergeCell ref="A445:E445"/>
    <mergeCell ref="A446:E446"/>
    <mergeCell ref="A447:E447"/>
    <mergeCell ref="A448:E448"/>
    <mergeCell ref="A449:E449"/>
    <mergeCell ref="A450:E450"/>
    <mergeCell ref="A451:E451"/>
    <mergeCell ref="A452:E452"/>
    <mergeCell ref="A453:E453"/>
    <mergeCell ref="A454:E454"/>
    <mergeCell ref="A455:E455"/>
    <mergeCell ref="A456:E456"/>
    <mergeCell ref="A457:E457"/>
    <mergeCell ref="A458:E458"/>
    <mergeCell ref="A459:E459"/>
    <mergeCell ref="A443:E443"/>
    <mergeCell ref="A424:E424"/>
    <mergeCell ref="A425:E425"/>
    <mergeCell ref="A426:E426"/>
    <mergeCell ref="A427:E427"/>
    <mergeCell ref="A428:E428"/>
    <mergeCell ref="A429:E429"/>
    <mergeCell ref="A430:E430"/>
    <mergeCell ref="A431:E431"/>
    <mergeCell ref="A432:E432"/>
    <mergeCell ref="A433:E433"/>
    <mergeCell ref="A434:E434"/>
    <mergeCell ref="A435:E435"/>
    <mergeCell ref="A436:E436"/>
    <mergeCell ref="A437:E437"/>
    <mergeCell ref="A438:E438"/>
    <mergeCell ref="A439:E439"/>
    <mergeCell ref="A440:E440"/>
    <mergeCell ref="A441:E441"/>
    <mergeCell ref="A442:E442"/>
    <mergeCell ref="A423:E423"/>
    <mergeCell ref="A404:E404"/>
    <mergeCell ref="A405:E405"/>
    <mergeCell ref="A406:E406"/>
    <mergeCell ref="A407:E407"/>
    <mergeCell ref="A408:E408"/>
    <mergeCell ref="A409:E409"/>
    <mergeCell ref="A410:E410"/>
    <mergeCell ref="A411:E411"/>
    <mergeCell ref="A412:E412"/>
    <mergeCell ref="A413:E413"/>
    <mergeCell ref="A414:E414"/>
    <mergeCell ref="A415:E415"/>
    <mergeCell ref="A416:E416"/>
    <mergeCell ref="A417:E417"/>
    <mergeCell ref="A395:E395"/>
    <mergeCell ref="A396:E396"/>
    <mergeCell ref="A397:E397"/>
    <mergeCell ref="A398:E398"/>
    <mergeCell ref="A418:E418"/>
    <mergeCell ref="A419:E419"/>
    <mergeCell ref="A420:E420"/>
    <mergeCell ref="A421:E421"/>
    <mergeCell ref="A422:E422"/>
    <mergeCell ref="A399:E399"/>
    <mergeCell ref="A400:E400"/>
    <mergeCell ref="A401:E401"/>
    <mergeCell ref="A402:E402"/>
    <mergeCell ref="A403:E403"/>
    <mergeCell ref="A376:E376"/>
    <mergeCell ref="A377:E377"/>
    <mergeCell ref="A378:E378"/>
    <mergeCell ref="A379:E379"/>
    <mergeCell ref="A380:E380"/>
    <mergeCell ref="A381:E381"/>
    <mergeCell ref="A382:E382"/>
    <mergeCell ref="A383:E383"/>
    <mergeCell ref="A384:E384"/>
    <mergeCell ref="A385:E385"/>
    <mergeCell ref="A386:E386"/>
    <mergeCell ref="A387:E387"/>
    <mergeCell ref="A388:E388"/>
    <mergeCell ref="A389:E389"/>
    <mergeCell ref="A390:E390"/>
    <mergeCell ref="A391:E391"/>
    <mergeCell ref="A392:E392"/>
    <mergeCell ref="A393:E393"/>
    <mergeCell ref="A394:E394"/>
    <mergeCell ref="A371:E371"/>
    <mergeCell ref="A372:E372"/>
    <mergeCell ref="A373:E373"/>
    <mergeCell ref="A374:E374"/>
    <mergeCell ref="A375:E375"/>
    <mergeCell ref="A355:E355"/>
    <mergeCell ref="A356:E356"/>
    <mergeCell ref="A357:E357"/>
    <mergeCell ref="A358:E358"/>
    <mergeCell ref="A359:E359"/>
    <mergeCell ref="A360:E360"/>
    <mergeCell ref="A361:E361"/>
    <mergeCell ref="A362:E362"/>
    <mergeCell ref="A363:E363"/>
    <mergeCell ref="A364:E364"/>
    <mergeCell ref="A365:E365"/>
    <mergeCell ref="A366:E366"/>
    <mergeCell ref="A367:E367"/>
    <mergeCell ref="A368:E368"/>
    <mergeCell ref="A369:E369"/>
    <mergeCell ref="A370:E370"/>
    <mergeCell ref="A353:E353"/>
    <mergeCell ref="A354:E354"/>
    <mergeCell ref="A337:E337"/>
    <mergeCell ref="A338:E338"/>
    <mergeCell ref="A339:E339"/>
    <mergeCell ref="A340:E340"/>
    <mergeCell ref="A341:E341"/>
    <mergeCell ref="A342:E342"/>
    <mergeCell ref="A343:E343"/>
    <mergeCell ref="A344:E344"/>
    <mergeCell ref="A345:E345"/>
    <mergeCell ref="A346:E346"/>
    <mergeCell ref="A347:E347"/>
    <mergeCell ref="A348:E348"/>
    <mergeCell ref="A349:E349"/>
    <mergeCell ref="A350:E350"/>
    <mergeCell ref="A351:E351"/>
    <mergeCell ref="A352:E352"/>
    <mergeCell ref="A329:E329"/>
    <mergeCell ref="A330:E330"/>
    <mergeCell ref="A331:E331"/>
    <mergeCell ref="A332:E332"/>
    <mergeCell ref="A333:E333"/>
    <mergeCell ref="A334:E334"/>
    <mergeCell ref="A335:E335"/>
    <mergeCell ref="A336:E336"/>
    <mergeCell ref="A316:E316"/>
    <mergeCell ref="A317:E317"/>
    <mergeCell ref="A318:E318"/>
    <mergeCell ref="A319:E319"/>
    <mergeCell ref="A320:E320"/>
    <mergeCell ref="A321:E321"/>
    <mergeCell ref="A322:E322"/>
    <mergeCell ref="A323:E323"/>
    <mergeCell ref="A324:E324"/>
    <mergeCell ref="A325:E325"/>
    <mergeCell ref="A326:E326"/>
    <mergeCell ref="A327:E327"/>
    <mergeCell ref="A328:E328"/>
    <mergeCell ref="A311:E311"/>
    <mergeCell ref="A312:E312"/>
    <mergeCell ref="A313:E313"/>
    <mergeCell ref="A314:E314"/>
    <mergeCell ref="A315:E315"/>
    <mergeCell ref="A293:E293"/>
    <mergeCell ref="A294:E294"/>
    <mergeCell ref="A295:E295"/>
    <mergeCell ref="A296:E296"/>
    <mergeCell ref="A297:E297"/>
    <mergeCell ref="A298:E298"/>
    <mergeCell ref="A299:E299"/>
    <mergeCell ref="A300:E300"/>
    <mergeCell ref="A301:E301"/>
    <mergeCell ref="A302:E302"/>
    <mergeCell ref="A303:E303"/>
    <mergeCell ref="A304:E304"/>
    <mergeCell ref="A305:E305"/>
    <mergeCell ref="A306:E306"/>
    <mergeCell ref="A307:E307"/>
    <mergeCell ref="A308:E308"/>
    <mergeCell ref="A309:E309"/>
    <mergeCell ref="A310:E310"/>
    <mergeCell ref="A265:E265"/>
    <mergeCell ref="A266:E266"/>
    <mergeCell ref="A267:E267"/>
    <mergeCell ref="A268:E268"/>
    <mergeCell ref="A291:E291"/>
    <mergeCell ref="A292:E292"/>
    <mergeCell ref="A274:E274"/>
    <mergeCell ref="A275:E275"/>
    <mergeCell ref="A276:E276"/>
    <mergeCell ref="A277:E277"/>
    <mergeCell ref="A278:E278"/>
    <mergeCell ref="A279:E279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88:E288"/>
    <mergeCell ref="A289:E289"/>
    <mergeCell ref="A290:E290"/>
    <mergeCell ref="A269:E269"/>
    <mergeCell ref="A270:E270"/>
    <mergeCell ref="A271:E271"/>
    <mergeCell ref="A272:E272"/>
    <mergeCell ref="A273:E273"/>
    <mergeCell ref="A246:E246"/>
    <mergeCell ref="A247:E247"/>
    <mergeCell ref="A248:E248"/>
    <mergeCell ref="A249:E249"/>
    <mergeCell ref="A250:E250"/>
    <mergeCell ref="A251:E251"/>
    <mergeCell ref="A252:E252"/>
    <mergeCell ref="A253:E253"/>
    <mergeCell ref="A254:E254"/>
    <mergeCell ref="A255:E255"/>
    <mergeCell ref="A256:E256"/>
    <mergeCell ref="A257:E257"/>
    <mergeCell ref="A258:E258"/>
    <mergeCell ref="A259:E259"/>
    <mergeCell ref="A260:E260"/>
    <mergeCell ref="A261:E261"/>
    <mergeCell ref="A262:E262"/>
    <mergeCell ref="A263:E263"/>
    <mergeCell ref="A264:E264"/>
    <mergeCell ref="A242:E242"/>
    <mergeCell ref="A243:E243"/>
    <mergeCell ref="A244:E244"/>
    <mergeCell ref="A245:E245"/>
    <mergeCell ref="A231:E231"/>
    <mergeCell ref="A232:E232"/>
    <mergeCell ref="A233:E233"/>
    <mergeCell ref="A234:E234"/>
    <mergeCell ref="A235:E235"/>
    <mergeCell ref="A236:E236"/>
    <mergeCell ref="A237:E237"/>
    <mergeCell ref="A238:E238"/>
    <mergeCell ref="A217:E217"/>
    <mergeCell ref="A218:E218"/>
    <mergeCell ref="A219:E219"/>
    <mergeCell ref="A220:E220"/>
    <mergeCell ref="A221:E221"/>
    <mergeCell ref="A222:E222"/>
    <mergeCell ref="A239:E239"/>
    <mergeCell ref="A240:E240"/>
    <mergeCell ref="A241:E241"/>
    <mergeCell ref="A223:E223"/>
    <mergeCell ref="A224:E224"/>
    <mergeCell ref="A225:E225"/>
    <mergeCell ref="A226:E226"/>
    <mergeCell ref="A227:E227"/>
    <mergeCell ref="A228:E228"/>
    <mergeCell ref="A229:E229"/>
    <mergeCell ref="A230:E230"/>
    <mergeCell ref="A201:E201"/>
    <mergeCell ref="A202:E202"/>
    <mergeCell ref="A203:E203"/>
    <mergeCell ref="A204:E204"/>
    <mergeCell ref="A205:E205"/>
    <mergeCell ref="A206:E206"/>
    <mergeCell ref="A207:E207"/>
    <mergeCell ref="A208:E208"/>
    <mergeCell ref="A209:E209"/>
    <mergeCell ref="A210:E210"/>
    <mergeCell ref="A211:E211"/>
    <mergeCell ref="A212:E212"/>
    <mergeCell ref="A213:E213"/>
    <mergeCell ref="A214:E214"/>
    <mergeCell ref="A215:E215"/>
    <mergeCell ref="A216:E216"/>
    <mergeCell ref="A197:E197"/>
    <mergeCell ref="A198:E198"/>
    <mergeCell ref="A199:E199"/>
    <mergeCell ref="A200:E200"/>
    <mergeCell ref="A180:E180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89:E189"/>
    <mergeCell ref="A190:E190"/>
    <mergeCell ref="A191:E191"/>
    <mergeCell ref="A192:E192"/>
    <mergeCell ref="A170:E170"/>
    <mergeCell ref="A171:E171"/>
    <mergeCell ref="A172:E172"/>
    <mergeCell ref="A173:E173"/>
    <mergeCell ref="A174:E174"/>
    <mergeCell ref="A193:E193"/>
    <mergeCell ref="A194:E194"/>
    <mergeCell ref="A195:E195"/>
    <mergeCell ref="A196:E196"/>
    <mergeCell ref="A175:E175"/>
    <mergeCell ref="A176:E176"/>
    <mergeCell ref="A177:E177"/>
    <mergeCell ref="A178:E178"/>
    <mergeCell ref="A179:E179"/>
    <mergeCell ref="A163:E163"/>
    <mergeCell ref="A164:E164"/>
    <mergeCell ref="A165:E165"/>
    <mergeCell ref="A151:E151"/>
    <mergeCell ref="A152:E152"/>
    <mergeCell ref="A153:E153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62:E162"/>
    <mergeCell ref="A166:E166"/>
    <mergeCell ref="A167:E167"/>
    <mergeCell ref="A168:E168"/>
    <mergeCell ref="A169:E169"/>
    <mergeCell ref="A145:E145"/>
    <mergeCell ref="A146:E146"/>
    <mergeCell ref="A147:E147"/>
    <mergeCell ref="A148:E148"/>
    <mergeCell ref="A149:E149"/>
    <mergeCell ref="A150:E150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17:E117"/>
    <mergeCell ref="A118:E118"/>
    <mergeCell ref="A119:E119"/>
    <mergeCell ref="A120:E120"/>
    <mergeCell ref="A121:E121"/>
    <mergeCell ref="A122:E122"/>
    <mergeCell ref="A123:E123"/>
    <mergeCell ref="A143:E143"/>
    <mergeCell ref="A144:E144"/>
    <mergeCell ref="A124:E124"/>
    <mergeCell ref="A125:E125"/>
    <mergeCell ref="A126:E126"/>
    <mergeCell ref="A127:E127"/>
    <mergeCell ref="A128:E128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93:E93"/>
    <mergeCell ref="A94:E94"/>
    <mergeCell ref="A95:E95"/>
    <mergeCell ref="A96:E96"/>
    <mergeCell ref="A97:E97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18:E18"/>
    <mergeCell ref="A19:E19"/>
    <mergeCell ref="A20:E20"/>
    <mergeCell ref="A21:E21"/>
    <mergeCell ref="A22:E22"/>
    <mergeCell ref="A23:E23"/>
    <mergeCell ref="A24:E24"/>
    <mergeCell ref="A4:E4"/>
    <mergeCell ref="F4:F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G4:G8"/>
    <mergeCell ref="H4:H8"/>
    <mergeCell ref="I4:I8"/>
    <mergeCell ref="J4:J8"/>
    <mergeCell ref="K4:K8"/>
    <mergeCell ref="A5:E5"/>
    <mergeCell ref="A6:E6"/>
    <mergeCell ref="A7:E7"/>
    <mergeCell ref="A8:E8"/>
  </mergeCells>
  <pageMargins left="0.19685039370078741" right="0.19685039370078741" top="0.19685039370078741" bottom="0.19685039370078741" header="0" footer="0"/>
  <pageSetup paperSize="9" scale="98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2024-11-01T10:48:02Z</cp:lastPrinted>
  <dcterms:created xsi:type="dcterms:W3CDTF">2024-11-01T11:36:57Z</dcterms:created>
  <dcterms:modified xsi:type="dcterms:W3CDTF">2024-11-01T11:36:59Z</dcterms:modified>
</cp:coreProperties>
</file>